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municaciones\Downloads\"/>
    </mc:Choice>
  </mc:AlternateContent>
  <xr:revisionPtr revIDLastSave="0" documentId="8_{8659219F-9F2A-4724-9EEA-77F6932DF8AB}" xr6:coauthVersionLast="47" xr6:coauthVersionMax="47" xr10:uidLastSave="{00000000-0000-0000-0000-000000000000}"/>
  <bookViews>
    <workbookView xWindow="-120" yWindow="-120" windowWidth="25440" windowHeight="15390" firstSheet="2" activeTab="2" xr2:uid="{00000000-000D-0000-FFFF-FFFF00000000}"/>
  </bookViews>
  <sheets>
    <sheet name="Programación 1ra Ronda" sheetId="11" state="hidden" r:id="rId1"/>
    <sheet name="resultados r1" sheetId="15" state="hidden" r:id="rId2"/>
    <sheet name="programacion r3" sheetId="26" r:id="rId3"/>
    <sheet name="Hoja2" sheetId="20" state="hidden" r:id="rId4"/>
    <sheet name="Hoja3" sheetId="19" state="hidden" r:id="rId5"/>
    <sheet name="Equipos Clasif" sheetId="6" state="hidden" r:id="rId6"/>
    <sheet name="Hoja1" sheetId="7" state="hidden" r:id="rId7"/>
  </sheets>
  <definedNames>
    <definedName name="_xlnm._FilterDatabase" localSheetId="3" hidden="1">Hoja2!$B$4:$J$340</definedName>
    <definedName name="_xlnm._FilterDatabase" localSheetId="4" hidden="1">Hoja3!$C$4:$I$4</definedName>
    <definedName name="_xlnm._FilterDatabase" localSheetId="1" hidden="1">'resultados r1'!$B$5:$N$24</definedName>
  </definedNames>
  <calcPr calcId="191029"/>
  <pivotCaches>
    <pivotCache cacheId="0" r:id="rId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8" i="15" l="1"/>
  <c r="M18" i="15"/>
  <c r="M51" i="15"/>
  <c r="L51" i="15"/>
  <c r="M50" i="15"/>
  <c r="L50" i="15"/>
  <c r="M49" i="15"/>
  <c r="L49" i="15"/>
  <c r="M48" i="15"/>
  <c r="N48" i="15" s="1"/>
  <c r="L48" i="15"/>
  <c r="M41" i="15"/>
  <c r="L41" i="15"/>
  <c r="M40" i="15"/>
  <c r="L40" i="15"/>
  <c r="M39" i="15"/>
  <c r="L39" i="15"/>
  <c r="M38" i="15"/>
  <c r="L38" i="15"/>
  <c r="M19" i="15"/>
  <c r="L19" i="15"/>
  <c r="M17" i="15"/>
  <c r="L17" i="15"/>
  <c r="M16" i="15"/>
  <c r="L16" i="15"/>
  <c r="M15" i="15"/>
  <c r="L15" i="15"/>
  <c r="M37" i="15"/>
  <c r="L37" i="15"/>
  <c r="M36" i="15"/>
  <c r="L36" i="15"/>
  <c r="M35" i="15"/>
  <c r="L35" i="15"/>
  <c r="M34" i="15"/>
  <c r="L34" i="15"/>
  <c r="L32" i="15"/>
  <c r="M32" i="15"/>
  <c r="L42" i="15"/>
  <c r="L46" i="15"/>
  <c r="M46" i="15"/>
  <c r="L45" i="15"/>
  <c r="M45" i="15"/>
  <c r="L23" i="15"/>
  <c r="M23" i="15"/>
  <c r="L9" i="15"/>
  <c r="M9" i="15"/>
  <c r="M25" i="15"/>
  <c r="L25" i="15"/>
  <c r="N38" i="15" l="1"/>
  <c r="N34" i="15"/>
  <c r="N15" i="15"/>
  <c r="C373" i="20"/>
  <c r="C361" i="20"/>
  <c r="C355" i="20"/>
  <c r="C349" i="20"/>
  <c r="J37" i="20" l="1"/>
  <c r="I37" i="20"/>
  <c r="J111" i="20"/>
  <c r="I111" i="20"/>
  <c r="J90" i="20"/>
  <c r="I90" i="20"/>
  <c r="J123" i="20"/>
  <c r="I123" i="20"/>
  <c r="J101" i="20"/>
  <c r="I101" i="20"/>
  <c r="J34" i="20"/>
  <c r="I34" i="20"/>
  <c r="J340" i="20"/>
  <c r="I340" i="20"/>
  <c r="J162" i="20"/>
  <c r="I162" i="20"/>
  <c r="J339" i="20"/>
  <c r="I339" i="20"/>
  <c r="J338" i="20"/>
  <c r="I338" i="20"/>
  <c r="J337" i="20"/>
  <c r="I337" i="20"/>
  <c r="J336" i="20"/>
  <c r="I336" i="20"/>
  <c r="J96" i="20"/>
  <c r="I96" i="20"/>
  <c r="J85" i="20"/>
  <c r="I85" i="20"/>
  <c r="J88" i="20"/>
  <c r="I88" i="20"/>
  <c r="J73" i="20"/>
  <c r="I73" i="20"/>
  <c r="J335" i="20"/>
  <c r="I335" i="20"/>
  <c r="J334" i="20"/>
  <c r="I334" i="20"/>
  <c r="J333" i="20"/>
  <c r="I333" i="20"/>
  <c r="J332" i="20"/>
  <c r="I332" i="20"/>
  <c r="J141" i="20"/>
  <c r="I141" i="20"/>
  <c r="J146" i="20"/>
  <c r="I146" i="20"/>
  <c r="J72" i="20"/>
  <c r="I72" i="20"/>
  <c r="J54" i="20"/>
  <c r="I54" i="20"/>
  <c r="J205" i="20"/>
  <c r="I205" i="20"/>
  <c r="J89" i="20"/>
  <c r="I89" i="20"/>
  <c r="J49" i="20"/>
  <c r="I49" i="20"/>
  <c r="J175" i="20"/>
  <c r="I175" i="20"/>
  <c r="J331" i="20"/>
  <c r="I331" i="20"/>
  <c r="J330" i="20"/>
  <c r="I330" i="20"/>
  <c r="J329" i="20"/>
  <c r="I329" i="20"/>
  <c r="J328" i="20"/>
  <c r="I328" i="20"/>
  <c r="J327" i="20"/>
  <c r="I327" i="20"/>
  <c r="J326" i="20"/>
  <c r="I326" i="20"/>
  <c r="J325" i="20"/>
  <c r="I325" i="20"/>
  <c r="J324" i="20"/>
  <c r="I324" i="20"/>
  <c r="J170" i="20"/>
  <c r="I170" i="20"/>
  <c r="J114" i="20"/>
  <c r="I114" i="20"/>
  <c r="J139" i="20"/>
  <c r="I139" i="20"/>
  <c r="J81" i="20"/>
  <c r="I81" i="20"/>
  <c r="J134" i="20"/>
  <c r="I134" i="20"/>
  <c r="J64" i="20"/>
  <c r="I64" i="20"/>
  <c r="J193" i="20"/>
  <c r="I193" i="20"/>
  <c r="J36" i="20"/>
  <c r="I36" i="20"/>
  <c r="J98" i="20"/>
  <c r="I98" i="20"/>
  <c r="J201" i="20"/>
  <c r="I201" i="20"/>
  <c r="J136" i="20"/>
  <c r="I136" i="20"/>
  <c r="J19" i="20"/>
  <c r="I19" i="20"/>
  <c r="J182" i="20"/>
  <c r="I182" i="20"/>
  <c r="J131" i="20"/>
  <c r="I131" i="20"/>
  <c r="J48" i="20"/>
  <c r="I48" i="20"/>
  <c r="J10" i="20"/>
  <c r="I10" i="20"/>
  <c r="J167" i="20"/>
  <c r="I167" i="20"/>
  <c r="J200" i="20"/>
  <c r="I200" i="20"/>
  <c r="J87" i="20"/>
  <c r="I87" i="20"/>
  <c r="J159" i="20"/>
  <c r="I159" i="20"/>
  <c r="J323" i="20"/>
  <c r="I323" i="20"/>
  <c r="J322" i="20"/>
  <c r="I322" i="20"/>
  <c r="J321" i="20"/>
  <c r="I321" i="20"/>
  <c r="J320" i="20"/>
  <c r="I320" i="20"/>
  <c r="J319" i="20"/>
  <c r="I319" i="20"/>
  <c r="J318" i="20"/>
  <c r="I318" i="20"/>
  <c r="J317" i="20"/>
  <c r="I317" i="20"/>
  <c r="J316" i="20"/>
  <c r="I316" i="20"/>
  <c r="J129" i="20"/>
  <c r="I129" i="20"/>
  <c r="J194" i="20"/>
  <c r="I194" i="20"/>
  <c r="J120" i="20"/>
  <c r="I120" i="20"/>
  <c r="J212" i="20"/>
  <c r="I212" i="20"/>
  <c r="J315" i="20"/>
  <c r="I315" i="20"/>
  <c r="J314" i="20"/>
  <c r="I314" i="20"/>
  <c r="J313" i="20"/>
  <c r="I313" i="20"/>
  <c r="J312" i="20"/>
  <c r="I312" i="20"/>
  <c r="J188" i="20"/>
  <c r="I188" i="20"/>
  <c r="J185" i="20"/>
  <c r="I185" i="20"/>
  <c r="J103" i="20"/>
  <c r="I103" i="20"/>
  <c r="J179" i="20"/>
  <c r="I179" i="20"/>
  <c r="J311" i="20"/>
  <c r="I311" i="20"/>
  <c r="J310" i="20"/>
  <c r="I310" i="20"/>
  <c r="J309" i="20"/>
  <c r="I309" i="20"/>
  <c r="J308" i="20"/>
  <c r="I308" i="20"/>
  <c r="J206" i="20"/>
  <c r="I206" i="20"/>
  <c r="J28" i="20"/>
  <c r="I28" i="20"/>
  <c r="J210" i="20"/>
  <c r="I210" i="20"/>
  <c r="J65" i="20"/>
  <c r="I65" i="20"/>
  <c r="J93" i="20"/>
  <c r="I93" i="20"/>
  <c r="J18" i="20"/>
  <c r="I18" i="20"/>
  <c r="J211" i="20"/>
  <c r="I211" i="20"/>
  <c r="J198" i="20"/>
  <c r="I198" i="20"/>
  <c r="J113" i="20"/>
  <c r="I113" i="20"/>
  <c r="J32" i="20"/>
  <c r="I32" i="20"/>
  <c r="J53" i="20"/>
  <c r="I53" i="20"/>
  <c r="J70" i="20"/>
  <c r="I70" i="20"/>
  <c r="J39" i="20"/>
  <c r="I39" i="20"/>
  <c r="J23" i="20"/>
  <c r="I23" i="20"/>
  <c r="J84" i="20"/>
  <c r="I84" i="20"/>
  <c r="J187" i="20"/>
  <c r="I187" i="20"/>
  <c r="J83" i="20"/>
  <c r="I83" i="20"/>
  <c r="J177" i="20"/>
  <c r="I177" i="20"/>
  <c r="J55" i="20"/>
  <c r="I55" i="20"/>
  <c r="J135" i="20"/>
  <c r="I135" i="20"/>
  <c r="J52" i="20"/>
  <c r="I52" i="20"/>
  <c r="J47" i="20"/>
  <c r="I47" i="20"/>
  <c r="J202" i="20"/>
  <c r="I202" i="20"/>
  <c r="J62" i="20"/>
  <c r="I62" i="20"/>
  <c r="J307" i="20"/>
  <c r="I307" i="20"/>
  <c r="J95" i="20"/>
  <c r="I95" i="20"/>
  <c r="J306" i="20"/>
  <c r="I306" i="20"/>
  <c r="J305" i="20"/>
  <c r="I305" i="20"/>
  <c r="J304" i="20"/>
  <c r="I304" i="20"/>
  <c r="J303" i="20"/>
  <c r="I303" i="20"/>
  <c r="J302" i="20"/>
  <c r="I302" i="20"/>
  <c r="J301" i="20"/>
  <c r="I301" i="20"/>
  <c r="J140" i="20"/>
  <c r="I140" i="20"/>
  <c r="J138" i="20"/>
  <c r="I138" i="20"/>
  <c r="J166" i="20"/>
  <c r="I166" i="20"/>
  <c r="J86" i="20"/>
  <c r="I86" i="20"/>
  <c r="J79" i="20"/>
  <c r="I79" i="20"/>
  <c r="J300" i="20"/>
  <c r="I300" i="20"/>
  <c r="J92" i="20"/>
  <c r="I92" i="20"/>
  <c r="J299" i="20"/>
  <c r="I299" i="20"/>
  <c r="J26" i="20"/>
  <c r="I26" i="20"/>
  <c r="J298" i="20"/>
  <c r="I298" i="20"/>
  <c r="J152" i="20"/>
  <c r="I152" i="20"/>
  <c r="J203" i="20"/>
  <c r="I203" i="20"/>
  <c r="J130" i="20"/>
  <c r="I130" i="20"/>
  <c r="J196" i="20"/>
  <c r="I196" i="20"/>
  <c r="J61" i="20"/>
  <c r="I61" i="20"/>
  <c r="J9" i="20"/>
  <c r="I9" i="20"/>
  <c r="J297" i="20"/>
  <c r="I297" i="20"/>
  <c r="J16" i="20"/>
  <c r="I16" i="20"/>
  <c r="J296" i="20"/>
  <c r="I296" i="20"/>
  <c r="J295" i="20"/>
  <c r="I295" i="20"/>
  <c r="J14" i="20"/>
  <c r="I14" i="20"/>
  <c r="J17" i="20"/>
  <c r="I17" i="20"/>
  <c r="J176" i="20"/>
  <c r="I176" i="20"/>
  <c r="J8" i="20"/>
  <c r="I8" i="20"/>
  <c r="J294" i="20"/>
  <c r="I294" i="20"/>
  <c r="J293" i="20"/>
  <c r="I293" i="20"/>
  <c r="J292" i="20"/>
  <c r="I292" i="20"/>
  <c r="J291" i="20"/>
  <c r="I291" i="20"/>
  <c r="J191" i="20"/>
  <c r="I191" i="20"/>
  <c r="J60" i="20"/>
  <c r="I60" i="20"/>
  <c r="J157" i="20"/>
  <c r="I157" i="20"/>
  <c r="J82" i="20"/>
  <c r="I82" i="20"/>
  <c r="J190" i="20"/>
  <c r="I190" i="20"/>
  <c r="J168" i="20"/>
  <c r="I168" i="20"/>
  <c r="J22" i="20"/>
  <c r="I22" i="20"/>
  <c r="J143" i="20"/>
  <c r="I143" i="20"/>
  <c r="J290" i="20"/>
  <c r="I290" i="20"/>
  <c r="J204" i="20"/>
  <c r="I204" i="20"/>
  <c r="J289" i="20"/>
  <c r="I289" i="20"/>
  <c r="J119" i="20"/>
  <c r="I119" i="20"/>
  <c r="J125" i="20"/>
  <c r="I125" i="20"/>
  <c r="J117" i="20"/>
  <c r="I117" i="20"/>
  <c r="J31" i="20"/>
  <c r="I31" i="20"/>
  <c r="J110" i="20"/>
  <c r="I110" i="20"/>
  <c r="J288" i="20"/>
  <c r="I288" i="20"/>
  <c r="J287" i="20"/>
  <c r="I287" i="20"/>
  <c r="J286" i="20"/>
  <c r="I286" i="20"/>
  <c r="J285" i="20"/>
  <c r="I285" i="20"/>
  <c r="J284" i="20"/>
  <c r="I284" i="20"/>
  <c r="J283" i="20"/>
  <c r="I283" i="20"/>
  <c r="J69" i="20"/>
  <c r="I69" i="20"/>
  <c r="J282" i="20"/>
  <c r="I282" i="20"/>
  <c r="J172" i="20"/>
  <c r="I172" i="20"/>
  <c r="J27" i="20"/>
  <c r="I27" i="20"/>
  <c r="J21" i="20"/>
  <c r="I21" i="20"/>
  <c r="J35" i="20"/>
  <c r="I35" i="20"/>
  <c r="J281" i="20"/>
  <c r="I281" i="20"/>
  <c r="J280" i="20"/>
  <c r="I280" i="20"/>
  <c r="J279" i="20"/>
  <c r="I279" i="20"/>
  <c r="J278" i="20"/>
  <c r="I278" i="20"/>
  <c r="J197" i="20"/>
  <c r="I197" i="20"/>
  <c r="J161" i="20"/>
  <c r="I161" i="20"/>
  <c r="J105" i="20"/>
  <c r="I105" i="20"/>
  <c r="J30" i="20"/>
  <c r="I30" i="20"/>
  <c r="J277" i="20"/>
  <c r="I277" i="20"/>
  <c r="J276" i="20"/>
  <c r="I276" i="20"/>
  <c r="J275" i="20"/>
  <c r="I275" i="20"/>
  <c r="J274" i="20"/>
  <c r="I274" i="20"/>
  <c r="J273" i="20"/>
  <c r="I273" i="20"/>
  <c r="J272" i="20"/>
  <c r="I272" i="20"/>
  <c r="J271" i="20"/>
  <c r="I271" i="20"/>
  <c r="J270" i="20"/>
  <c r="I270" i="20"/>
  <c r="J116" i="20"/>
  <c r="I116" i="20"/>
  <c r="J97" i="20"/>
  <c r="I97" i="20"/>
  <c r="J174" i="20"/>
  <c r="I174" i="20"/>
  <c r="J269" i="20"/>
  <c r="I269" i="20"/>
  <c r="J268" i="20"/>
  <c r="I268" i="20"/>
  <c r="J267" i="20"/>
  <c r="I267" i="20"/>
  <c r="J266" i="20"/>
  <c r="I266" i="20"/>
  <c r="J265" i="20"/>
  <c r="I265" i="20"/>
  <c r="J181" i="20"/>
  <c r="I181" i="20"/>
  <c r="J151" i="20"/>
  <c r="I151" i="20"/>
  <c r="J264" i="20"/>
  <c r="I264" i="20"/>
  <c r="J112" i="20"/>
  <c r="I112" i="20"/>
  <c r="J156" i="20"/>
  <c r="I156" i="20"/>
  <c r="J189" i="20"/>
  <c r="I189" i="20"/>
  <c r="J102" i="20"/>
  <c r="I102" i="20"/>
  <c r="J208" i="20"/>
  <c r="I208" i="20"/>
  <c r="J184" i="20"/>
  <c r="I184" i="20"/>
  <c r="J25" i="20"/>
  <c r="I25" i="20"/>
  <c r="J165" i="20"/>
  <c r="I165" i="20"/>
  <c r="J128" i="20"/>
  <c r="I128" i="20"/>
  <c r="J263" i="20"/>
  <c r="I263" i="20"/>
  <c r="J262" i="20"/>
  <c r="I262" i="20"/>
  <c r="J261" i="20"/>
  <c r="I261" i="20"/>
  <c r="J260" i="20"/>
  <c r="I260" i="20"/>
  <c r="J259" i="20"/>
  <c r="I259" i="20"/>
  <c r="J258" i="20"/>
  <c r="I258" i="20"/>
  <c r="J257" i="20"/>
  <c r="I257" i="20"/>
  <c r="J256" i="20"/>
  <c r="I256" i="20"/>
  <c r="J255" i="20"/>
  <c r="I255" i="20"/>
  <c r="J254" i="20"/>
  <c r="I254" i="20"/>
  <c r="J253" i="20"/>
  <c r="I253" i="20"/>
  <c r="J252" i="20"/>
  <c r="I252" i="20"/>
  <c r="J33" i="20"/>
  <c r="I33" i="20"/>
  <c r="J13" i="20"/>
  <c r="I13" i="20"/>
  <c r="J186" i="20"/>
  <c r="I186" i="20"/>
  <c r="J251" i="20"/>
  <c r="I251" i="20"/>
  <c r="J122" i="20"/>
  <c r="I122" i="20"/>
  <c r="J137" i="20"/>
  <c r="I137" i="20"/>
  <c r="J145" i="20"/>
  <c r="I145" i="20"/>
  <c r="J45" i="20"/>
  <c r="I45" i="20"/>
  <c r="J133" i="20"/>
  <c r="I133" i="20"/>
  <c r="J183" i="20"/>
  <c r="I183" i="20"/>
  <c r="J171" i="20"/>
  <c r="I171" i="20"/>
  <c r="J68" i="20"/>
  <c r="I68" i="20"/>
  <c r="J250" i="20"/>
  <c r="I250" i="20"/>
  <c r="J249" i="20"/>
  <c r="I249" i="20"/>
  <c r="J248" i="20"/>
  <c r="I248" i="20"/>
  <c r="J247" i="20"/>
  <c r="I247" i="20"/>
  <c r="J199" i="20"/>
  <c r="I199" i="20"/>
  <c r="J246" i="20"/>
  <c r="I246" i="20"/>
  <c r="J148" i="20"/>
  <c r="I148" i="20"/>
  <c r="J245" i="20"/>
  <c r="I245" i="20"/>
  <c r="J155" i="20"/>
  <c r="I155" i="20"/>
  <c r="J41" i="20"/>
  <c r="I41" i="20"/>
  <c r="J57" i="20"/>
  <c r="I57" i="20"/>
  <c r="J11" i="20"/>
  <c r="I11" i="20"/>
  <c r="J150" i="20"/>
  <c r="I150" i="20"/>
  <c r="J132" i="20"/>
  <c r="I132" i="20"/>
  <c r="J29" i="20"/>
  <c r="I29" i="20"/>
  <c r="J244" i="20"/>
  <c r="I244" i="20"/>
  <c r="J149" i="20"/>
  <c r="I149" i="20"/>
  <c r="J76" i="20"/>
  <c r="I76" i="20"/>
  <c r="J99" i="20"/>
  <c r="I99" i="20"/>
  <c r="J5" i="20"/>
  <c r="I5" i="20"/>
  <c r="J243" i="20"/>
  <c r="I243" i="20"/>
  <c r="J242" i="20"/>
  <c r="I242" i="20"/>
  <c r="J241" i="20"/>
  <c r="I241" i="20"/>
  <c r="J240" i="20"/>
  <c r="I240" i="20"/>
  <c r="J239" i="20"/>
  <c r="I239" i="20"/>
  <c r="J238" i="20"/>
  <c r="I238" i="20"/>
  <c r="J237" i="20"/>
  <c r="I237" i="20"/>
  <c r="J236" i="20"/>
  <c r="I236" i="20"/>
  <c r="J235" i="20"/>
  <c r="I235" i="20"/>
  <c r="J234" i="20"/>
  <c r="I234" i="20"/>
  <c r="J233" i="20"/>
  <c r="I233" i="20"/>
  <c r="J232" i="20"/>
  <c r="I232" i="20"/>
  <c r="J100" i="20"/>
  <c r="I100" i="20"/>
  <c r="J127" i="20"/>
  <c r="I127" i="20"/>
  <c r="J109" i="20"/>
  <c r="I109" i="20"/>
  <c r="J46" i="20"/>
  <c r="I46" i="20"/>
  <c r="J40" i="20"/>
  <c r="I40" i="20"/>
  <c r="J154" i="20"/>
  <c r="I154" i="20"/>
  <c r="J50" i="20"/>
  <c r="I50" i="20"/>
  <c r="J51" i="20"/>
  <c r="I51" i="20"/>
  <c r="J142" i="20"/>
  <c r="I142" i="20"/>
  <c r="J80" i="20"/>
  <c r="I80" i="20"/>
  <c r="J180" i="20"/>
  <c r="I180" i="20"/>
  <c r="J108" i="20"/>
  <c r="I108" i="20"/>
  <c r="J231" i="20"/>
  <c r="I231" i="20"/>
  <c r="J230" i="20"/>
  <c r="I230" i="20"/>
  <c r="J229" i="20"/>
  <c r="I229" i="20"/>
  <c r="J228" i="20"/>
  <c r="I228" i="20"/>
  <c r="J227" i="20"/>
  <c r="I227" i="20"/>
  <c r="J226" i="20"/>
  <c r="I226" i="20"/>
  <c r="J225" i="20"/>
  <c r="I225" i="20"/>
  <c r="J224" i="20"/>
  <c r="I224" i="20"/>
  <c r="J178" i="20"/>
  <c r="I178" i="20"/>
  <c r="J144" i="20"/>
  <c r="I144" i="20"/>
  <c r="J158" i="20"/>
  <c r="I158" i="20"/>
  <c r="J44" i="20"/>
  <c r="I44" i="20"/>
  <c r="J195" i="20"/>
  <c r="I195" i="20"/>
  <c r="J63" i="20"/>
  <c r="I63" i="20"/>
  <c r="J74" i="20"/>
  <c r="I74" i="20"/>
  <c r="J160" i="20"/>
  <c r="I160" i="20"/>
  <c r="J77" i="20"/>
  <c r="I77" i="20"/>
  <c r="J71" i="20"/>
  <c r="I71" i="20"/>
  <c r="J223" i="20"/>
  <c r="I223" i="20"/>
  <c r="J147" i="20"/>
  <c r="I147" i="20"/>
  <c r="J222" i="20"/>
  <c r="I222" i="20"/>
  <c r="J221" i="20"/>
  <c r="I221" i="20"/>
  <c r="J220" i="20"/>
  <c r="I220" i="20"/>
  <c r="J219" i="20"/>
  <c r="I219" i="20"/>
  <c r="J118" i="20"/>
  <c r="I118" i="20"/>
  <c r="J43" i="20"/>
  <c r="I43" i="20"/>
  <c r="J207" i="20"/>
  <c r="I207" i="20"/>
  <c r="J115" i="20"/>
  <c r="I115" i="20"/>
  <c r="J192" i="20"/>
  <c r="I192" i="20"/>
  <c r="J38" i="20"/>
  <c r="I38" i="20"/>
  <c r="J91" i="20"/>
  <c r="I91" i="20"/>
  <c r="J59" i="20"/>
  <c r="I59" i="20"/>
  <c r="J15" i="20"/>
  <c r="I15" i="20"/>
  <c r="J218" i="20"/>
  <c r="I218" i="20"/>
  <c r="J6" i="20"/>
  <c r="I6" i="20"/>
  <c r="J12" i="20"/>
  <c r="I12" i="20"/>
  <c r="J164" i="20"/>
  <c r="I164" i="20"/>
  <c r="J169" i="20"/>
  <c r="I169" i="20"/>
  <c r="J7" i="20"/>
  <c r="I7" i="20"/>
  <c r="J107" i="20"/>
  <c r="I107" i="20"/>
  <c r="J24" i="20"/>
  <c r="I24" i="20"/>
  <c r="J153" i="20"/>
  <c r="I153" i="20"/>
  <c r="J20" i="20"/>
  <c r="I20" i="20"/>
  <c r="J67" i="20"/>
  <c r="I67" i="20"/>
  <c r="J126" i="20"/>
  <c r="I126" i="20"/>
  <c r="J173" i="20"/>
  <c r="I173" i="20"/>
  <c r="J121" i="20"/>
  <c r="I121" i="20"/>
  <c r="J56" i="20"/>
  <c r="I56" i="20"/>
  <c r="J104" i="20"/>
  <c r="I104" i="20"/>
  <c r="J217" i="20"/>
  <c r="I217" i="20"/>
  <c r="J42" i="20"/>
  <c r="I42" i="20"/>
  <c r="J75" i="20"/>
  <c r="I75" i="20"/>
  <c r="J216" i="20"/>
  <c r="I216" i="20"/>
  <c r="J215" i="20"/>
  <c r="I215" i="20"/>
  <c r="J214" i="20"/>
  <c r="I214" i="20"/>
  <c r="J213" i="20"/>
  <c r="I213" i="20"/>
  <c r="J209" i="20"/>
  <c r="I209" i="20"/>
  <c r="J163" i="20"/>
  <c r="I163" i="20"/>
  <c r="J106" i="20"/>
  <c r="I106" i="20"/>
  <c r="J66" i="20"/>
  <c r="I66" i="20"/>
  <c r="J58" i="20"/>
  <c r="I58" i="20"/>
  <c r="J94" i="20"/>
  <c r="I94" i="20"/>
  <c r="J78" i="20"/>
  <c r="I78" i="20"/>
  <c r="J124" i="20"/>
  <c r="I124" i="20"/>
  <c r="H5" i="19" l="1"/>
  <c r="I5" i="19"/>
  <c r="H6" i="19"/>
  <c r="I6" i="19"/>
  <c r="H7" i="19"/>
  <c r="I7" i="19"/>
  <c r="H8" i="19"/>
  <c r="I8" i="19"/>
  <c r="H9" i="19"/>
  <c r="I9" i="19"/>
  <c r="H10" i="19"/>
  <c r="I10" i="19"/>
  <c r="H11" i="19"/>
  <c r="I11" i="19"/>
  <c r="H12" i="19"/>
  <c r="I12" i="19"/>
  <c r="H13" i="19"/>
  <c r="I13" i="19"/>
  <c r="H14" i="19"/>
  <c r="I14" i="19"/>
  <c r="H15" i="19"/>
  <c r="I15" i="19"/>
  <c r="H16" i="19"/>
  <c r="I16" i="19"/>
  <c r="H17" i="19"/>
  <c r="I17" i="19"/>
  <c r="H18" i="19"/>
  <c r="I18" i="19"/>
  <c r="H19" i="19"/>
  <c r="I19" i="19"/>
  <c r="H20" i="19"/>
  <c r="I20" i="19"/>
  <c r="H21" i="19"/>
  <c r="I21" i="19"/>
  <c r="H22" i="19"/>
  <c r="I22" i="19"/>
  <c r="H23" i="19"/>
  <c r="I23" i="19"/>
  <c r="H24" i="19"/>
  <c r="I24" i="19"/>
  <c r="H25" i="19"/>
  <c r="I25" i="19"/>
  <c r="H26" i="19"/>
  <c r="I26" i="19"/>
  <c r="H27" i="19"/>
  <c r="I27" i="19"/>
  <c r="H28" i="19"/>
  <c r="I28" i="19"/>
  <c r="H29" i="19"/>
  <c r="I29" i="19"/>
  <c r="H30" i="19"/>
  <c r="I30" i="19"/>
  <c r="H31" i="19"/>
  <c r="I31" i="19"/>
  <c r="H32" i="19"/>
  <c r="I32" i="19"/>
  <c r="H33" i="19"/>
  <c r="I33" i="19"/>
  <c r="H34" i="19"/>
  <c r="I34" i="19"/>
  <c r="H35" i="19"/>
  <c r="I35" i="19"/>
  <c r="H36" i="19"/>
  <c r="I36" i="19"/>
  <c r="H37" i="19"/>
  <c r="I37" i="19"/>
  <c r="H38" i="19"/>
  <c r="I38" i="19"/>
  <c r="H39" i="19"/>
  <c r="I39" i="19"/>
  <c r="H40" i="19"/>
  <c r="I40" i="19"/>
  <c r="H41" i="19"/>
  <c r="I41" i="19"/>
  <c r="H42" i="19"/>
  <c r="I42" i="19"/>
  <c r="H43" i="19"/>
  <c r="I43" i="19"/>
  <c r="H44" i="19"/>
  <c r="I44" i="19"/>
  <c r="H45" i="19"/>
  <c r="I45" i="19"/>
  <c r="H46" i="19"/>
  <c r="I46" i="19"/>
  <c r="H47" i="19"/>
  <c r="I47" i="19"/>
  <c r="H48" i="19"/>
  <c r="I48" i="19"/>
  <c r="H49" i="19"/>
  <c r="I49" i="19"/>
  <c r="H50" i="19"/>
  <c r="I50" i="19"/>
  <c r="H51" i="19"/>
  <c r="I51" i="19"/>
  <c r="H52" i="19"/>
  <c r="I52" i="19"/>
  <c r="H53" i="19"/>
  <c r="I53" i="19"/>
  <c r="H54" i="19"/>
  <c r="I54" i="19"/>
  <c r="H55" i="19"/>
  <c r="I55" i="19"/>
  <c r="H56" i="19"/>
  <c r="I56" i="19"/>
  <c r="H57" i="19"/>
  <c r="I57" i="19"/>
  <c r="H58" i="19"/>
  <c r="I58" i="19"/>
  <c r="H59" i="19"/>
  <c r="I59" i="19"/>
  <c r="H60" i="19"/>
  <c r="I60" i="19"/>
  <c r="H61" i="19"/>
  <c r="I61" i="19"/>
  <c r="H62" i="19"/>
  <c r="I62" i="19"/>
  <c r="H63" i="19"/>
  <c r="I63" i="19"/>
  <c r="H64" i="19"/>
  <c r="I64" i="19"/>
  <c r="H65" i="19"/>
  <c r="I65" i="19"/>
  <c r="H66" i="19"/>
  <c r="I66" i="19"/>
  <c r="H67" i="19"/>
  <c r="I67" i="19"/>
  <c r="H68" i="19"/>
  <c r="I68" i="19"/>
  <c r="H69" i="19"/>
  <c r="I69" i="19"/>
  <c r="H70" i="19"/>
  <c r="I70" i="19"/>
  <c r="H71" i="19"/>
  <c r="I71" i="19"/>
  <c r="H72" i="19"/>
  <c r="I72" i="19"/>
  <c r="H73" i="19"/>
  <c r="I73" i="19"/>
  <c r="H74" i="19"/>
  <c r="I74" i="19"/>
  <c r="H75" i="19"/>
  <c r="I75" i="19"/>
  <c r="H76" i="19"/>
  <c r="I76" i="19"/>
  <c r="H77" i="19"/>
  <c r="I77" i="19"/>
  <c r="H78" i="19"/>
  <c r="I78" i="19"/>
  <c r="H79" i="19"/>
  <c r="I79" i="19"/>
  <c r="H80" i="19"/>
  <c r="I80" i="19"/>
  <c r="H81" i="19"/>
  <c r="I81" i="19"/>
  <c r="H82" i="19"/>
  <c r="I82" i="19"/>
  <c r="H83" i="19"/>
  <c r="I83" i="19"/>
  <c r="H84" i="19"/>
  <c r="I84" i="19"/>
  <c r="H85" i="19"/>
  <c r="I85" i="19"/>
  <c r="H86" i="19"/>
  <c r="I86" i="19"/>
  <c r="H87" i="19"/>
  <c r="I87" i="19"/>
  <c r="H88" i="19"/>
  <c r="I88" i="19"/>
  <c r="H89" i="19"/>
  <c r="I89" i="19"/>
  <c r="H90" i="19"/>
  <c r="I90" i="19"/>
  <c r="H91" i="19"/>
  <c r="I91" i="19"/>
  <c r="H92" i="19"/>
  <c r="I92" i="19"/>
  <c r="H93" i="19"/>
  <c r="I93" i="19"/>
  <c r="H94" i="19"/>
  <c r="I94" i="19"/>
  <c r="H95" i="19"/>
  <c r="I95" i="19"/>
  <c r="H96" i="19"/>
  <c r="I96" i="19"/>
  <c r="H97" i="19"/>
  <c r="I97" i="19"/>
  <c r="H98" i="19"/>
  <c r="I98" i="19"/>
  <c r="H99" i="19"/>
  <c r="I99" i="19"/>
  <c r="H100" i="19"/>
  <c r="I100" i="19"/>
  <c r="H101" i="19"/>
  <c r="I101" i="19"/>
  <c r="H102" i="19"/>
  <c r="I102" i="19"/>
  <c r="H103" i="19"/>
  <c r="I103" i="19"/>
  <c r="H104" i="19"/>
  <c r="I104" i="19"/>
  <c r="H105" i="19"/>
  <c r="I105" i="19"/>
  <c r="H106" i="19"/>
  <c r="I106" i="19"/>
  <c r="H107" i="19"/>
  <c r="I107" i="19"/>
  <c r="H108" i="19"/>
  <c r="I108" i="19"/>
  <c r="H109" i="19"/>
  <c r="I109" i="19"/>
  <c r="H110" i="19"/>
  <c r="I110" i="19"/>
  <c r="J109" i="19" s="1"/>
  <c r="H111" i="19"/>
  <c r="I111" i="19"/>
  <c r="H112" i="19"/>
  <c r="I112" i="19"/>
  <c r="H113" i="19"/>
  <c r="I113" i="19"/>
  <c r="H114" i="19"/>
  <c r="I114" i="19"/>
  <c r="H115" i="19"/>
  <c r="I115" i="19"/>
  <c r="H116" i="19"/>
  <c r="I116" i="19"/>
  <c r="H117" i="19"/>
  <c r="I117" i="19"/>
  <c r="H118" i="19"/>
  <c r="I118" i="19"/>
  <c r="H119" i="19"/>
  <c r="I119" i="19"/>
  <c r="H120" i="19"/>
  <c r="I120" i="19"/>
  <c r="H121" i="19"/>
  <c r="I121" i="19"/>
  <c r="H122" i="19"/>
  <c r="I122" i="19"/>
  <c r="H123" i="19"/>
  <c r="I123" i="19"/>
  <c r="H124" i="19"/>
  <c r="I124" i="19"/>
  <c r="H125" i="19"/>
  <c r="I125" i="19"/>
  <c r="H126" i="19"/>
  <c r="I126" i="19"/>
  <c r="H127" i="19"/>
  <c r="I127" i="19"/>
  <c r="H128" i="19"/>
  <c r="I128" i="19"/>
  <c r="H129" i="19"/>
  <c r="I129" i="19"/>
  <c r="H130" i="19"/>
  <c r="I130" i="19"/>
  <c r="H131" i="19"/>
  <c r="I131" i="19"/>
  <c r="H132" i="19"/>
  <c r="I132" i="19"/>
  <c r="H133" i="19"/>
  <c r="I133" i="19"/>
  <c r="H134" i="19"/>
  <c r="I134" i="19"/>
  <c r="H135" i="19"/>
  <c r="I135" i="19"/>
  <c r="H136" i="19"/>
  <c r="I136" i="19"/>
  <c r="H137" i="19"/>
  <c r="I137" i="19"/>
  <c r="H138" i="19"/>
  <c r="I138" i="19"/>
  <c r="H139" i="19"/>
  <c r="I139" i="19"/>
  <c r="H140" i="19"/>
  <c r="I140" i="19"/>
  <c r="H141" i="19"/>
  <c r="I141" i="19"/>
  <c r="H142" i="19"/>
  <c r="I142" i="19"/>
  <c r="H143" i="19"/>
  <c r="I143" i="19"/>
  <c r="H144" i="19"/>
  <c r="I144" i="19"/>
  <c r="H145" i="19"/>
  <c r="I145" i="19"/>
  <c r="H146" i="19"/>
  <c r="I146" i="19"/>
  <c r="H147" i="19"/>
  <c r="I147" i="19"/>
  <c r="H148" i="19"/>
  <c r="I148" i="19"/>
  <c r="H149" i="19"/>
  <c r="I149" i="19"/>
  <c r="H150" i="19"/>
  <c r="I150" i="19"/>
  <c r="H151" i="19"/>
  <c r="I151" i="19"/>
  <c r="H152" i="19"/>
  <c r="I152" i="19"/>
  <c r="H153" i="19"/>
  <c r="I153" i="19"/>
  <c r="H154" i="19"/>
  <c r="I154" i="19"/>
  <c r="H155" i="19"/>
  <c r="I155" i="19"/>
  <c r="H156" i="19"/>
  <c r="I156" i="19"/>
  <c r="H157" i="19"/>
  <c r="I157" i="19"/>
  <c r="H158" i="19"/>
  <c r="I158" i="19"/>
  <c r="H159" i="19"/>
  <c r="I159" i="19"/>
  <c r="H160" i="19"/>
  <c r="I160" i="19"/>
  <c r="H161" i="19"/>
  <c r="I161" i="19"/>
  <c r="H162" i="19"/>
  <c r="I162" i="19"/>
  <c r="H163" i="19"/>
  <c r="I163" i="19"/>
  <c r="H164" i="19"/>
  <c r="I164" i="19"/>
  <c r="H165" i="19"/>
  <c r="I165" i="19"/>
  <c r="H166" i="19"/>
  <c r="I166" i="19"/>
  <c r="H167" i="19"/>
  <c r="I167" i="19"/>
  <c r="H168" i="19"/>
  <c r="I168" i="19"/>
  <c r="H169" i="19"/>
  <c r="I169" i="19"/>
  <c r="H170" i="19"/>
  <c r="I170" i="19"/>
  <c r="H171" i="19"/>
  <c r="I171" i="19"/>
  <c r="H172" i="19"/>
  <c r="I172" i="19"/>
  <c r="H173" i="19"/>
  <c r="I173" i="19"/>
  <c r="H174" i="19"/>
  <c r="I174" i="19"/>
  <c r="J173" i="19" s="1"/>
  <c r="H175" i="19"/>
  <c r="I175" i="19"/>
  <c r="H176" i="19"/>
  <c r="I176" i="19"/>
  <c r="H177" i="19"/>
  <c r="I177" i="19"/>
  <c r="H178" i="19"/>
  <c r="I178" i="19"/>
  <c r="H179" i="19"/>
  <c r="I179" i="19"/>
  <c r="H180" i="19"/>
  <c r="I180" i="19"/>
  <c r="H181" i="19"/>
  <c r="I181" i="19"/>
  <c r="H182" i="19"/>
  <c r="I182" i="19"/>
  <c r="H183" i="19"/>
  <c r="I183" i="19"/>
  <c r="H184" i="19"/>
  <c r="I184" i="19"/>
  <c r="H185" i="19"/>
  <c r="I185" i="19"/>
  <c r="H186" i="19"/>
  <c r="I186" i="19"/>
  <c r="H187" i="19"/>
  <c r="I187" i="19"/>
  <c r="H188" i="19"/>
  <c r="I188" i="19"/>
  <c r="H189" i="19"/>
  <c r="I189" i="19"/>
  <c r="H190" i="19"/>
  <c r="I190" i="19"/>
  <c r="H191" i="19"/>
  <c r="I191" i="19"/>
  <c r="H192" i="19"/>
  <c r="I192" i="19"/>
  <c r="H193" i="19"/>
  <c r="I193" i="19"/>
  <c r="H194" i="19"/>
  <c r="I194" i="19"/>
  <c r="H195" i="19"/>
  <c r="I195" i="19"/>
  <c r="H196" i="19"/>
  <c r="I196" i="19"/>
  <c r="H197" i="19"/>
  <c r="I197" i="19"/>
  <c r="H198" i="19"/>
  <c r="I198" i="19"/>
  <c r="H199" i="19"/>
  <c r="I199" i="19"/>
  <c r="H200" i="19"/>
  <c r="I200" i="19"/>
  <c r="H201" i="19"/>
  <c r="I201" i="19"/>
  <c r="H202" i="19"/>
  <c r="I202" i="19"/>
  <c r="H203" i="19"/>
  <c r="I203" i="19"/>
  <c r="H204" i="19"/>
  <c r="I204" i="19"/>
  <c r="H205" i="19"/>
  <c r="I205" i="19"/>
  <c r="H206" i="19"/>
  <c r="I206" i="19"/>
  <c r="H207" i="19"/>
  <c r="I207" i="19"/>
  <c r="H208" i="19"/>
  <c r="I208" i="19"/>
  <c r="H209" i="19"/>
  <c r="I209" i="19"/>
  <c r="H210" i="19"/>
  <c r="I210" i="19"/>
  <c r="H211" i="19"/>
  <c r="I211" i="19"/>
  <c r="H212" i="19"/>
  <c r="I212" i="19"/>
  <c r="H213" i="19"/>
  <c r="I213" i="19"/>
  <c r="H214" i="19"/>
  <c r="I214" i="19"/>
  <c r="H215" i="19"/>
  <c r="I215" i="19"/>
  <c r="H216" i="19"/>
  <c r="I216" i="19"/>
  <c r="H217" i="19"/>
  <c r="I217" i="19"/>
  <c r="H218" i="19"/>
  <c r="I218" i="19"/>
  <c r="H219" i="19"/>
  <c r="I219" i="19"/>
  <c r="H220" i="19"/>
  <c r="I220" i="19"/>
  <c r="H221" i="19"/>
  <c r="I221" i="19"/>
  <c r="H222" i="19"/>
  <c r="I222" i="19"/>
  <c r="H223" i="19"/>
  <c r="I223" i="19"/>
  <c r="H224" i="19"/>
  <c r="I224" i="19"/>
  <c r="H225" i="19"/>
  <c r="I225" i="19"/>
  <c r="H226" i="19"/>
  <c r="I226" i="19"/>
  <c r="H227" i="19"/>
  <c r="I227" i="19"/>
  <c r="H228" i="19"/>
  <c r="I228" i="19"/>
  <c r="H229" i="19"/>
  <c r="I229" i="19"/>
  <c r="H230" i="19"/>
  <c r="I230" i="19"/>
  <c r="H231" i="19"/>
  <c r="I231" i="19"/>
  <c r="H232" i="19"/>
  <c r="I232" i="19"/>
  <c r="H233" i="19"/>
  <c r="I233" i="19"/>
  <c r="H234" i="19"/>
  <c r="I234" i="19"/>
  <c r="H235" i="19"/>
  <c r="I235" i="19"/>
  <c r="H236" i="19"/>
  <c r="I236" i="19"/>
  <c r="H237" i="19"/>
  <c r="I237" i="19"/>
  <c r="H238" i="19"/>
  <c r="I238" i="19"/>
  <c r="H239" i="19"/>
  <c r="I239" i="19"/>
  <c r="H240" i="19"/>
  <c r="I240" i="19"/>
  <c r="H241" i="19"/>
  <c r="I241" i="19"/>
  <c r="H242" i="19"/>
  <c r="I242" i="19"/>
  <c r="H243" i="19"/>
  <c r="I243" i="19"/>
  <c r="H244" i="19"/>
  <c r="I244" i="19"/>
  <c r="H245" i="19"/>
  <c r="I245" i="19"/>
  <c r="H246" i="19"/>
  <c r="I246" i="19"/>
  <c r="H247" i="19"/>
  <c r="I247" i="19"/>
  <c r="H248" i="19"/>
  <c r="I248" i="19"/>
  <c r="H249" i="19"/>
  <c r="I249" i="19"/>
  <c r="H250" i="19"/>
  <c r="I250" i="19"/>
  <c r="H251" i="19"/>
  <c r="I251" i="19"/>
  <c r="H252" i="19"/>
  <c r="I252" i="19"/>
  <c r="H253" i="19"/>
  <c r="I253" i="19"/>
  <c r="H254" i="19"/>
  <c r="I254" i="19"/>
  <c r="H255" i="19"/>
  <c r="I255" i="19"/>
  <c r="H256" i="19"/>
  <c r="I256" i="19"/>
  <c r="H257" i="19"/>
  <c r="I257" i="19"/>
  <c r="H258" i="19"/>
  <c r="I258" i="19"/>
  <c r="H259" i="19"/>
  <c r="I259" i="19"/>
  <c r="H260" i="19"/>
  <c r="I260" i="19"/>
  <c r="H261" i="19"/>
  <c r="I261" i="19"/>
  <c r="H262" i="19"/>
  <c r="I262" i="19"/>
  <c r="H263" i="19"/>
  <c r="I263" i="19"/>
  <c r="H264" i="19"/>
  <c r="I264" i="19"/>
  <c r="H265" i="19"/>
  <c r="I265" i="19"/>
  <c r="H266" i="19"/>
  <c r="I266" i="19"/>
  <c r="H267" i="19"/>
  <c r="I267" i="19"/>
  <c r="H268" i="19"/>
  <c r="I268" i="19"/>
  <c r="H269" i="19"/>
  <c r="I269" i="19"/>
  <c r="H270" i="19"/>
  <c r="I270" i="19"/>
  <c r="H271" i="19"/>
  <c r="I271" i="19"/>
  <c r="H272" i="19"/>
  <c r="I272" i="19"/>
  <c r="H273" i="19"/>
  <c r="I273" i="19"/>
  <c r="H274" i="19"/>
  <c r="I274" i="19"/>
  <c r="H275" i="19"/>
  <c r="I275" i="19"/>
  <c r="H276" i="19"/>
  <c r="I276" i="19"/>
  <c r="H277" i="19"/>
  <c r="I277" i="19"/>
  <c r="H278" i="19"/>
  <c r="I278" i="19"/>
  <c r="H279" i="19"/>
  <c r="I279" i="19"/>
  <c r="H280" i="19"/>
  <c r="I280" i="19"/>
  <c r="H281" i="19"/>
  <c r="I281" i="19"/>
  <c r="H282" i="19"/>
  <c r="I282" i="19"/>
  <c r="H283" i="19"/>
  <c r="I283" i="19"/>
  <c r="H284" i="19"/>
  <c r="I284" i="19"/>
  <c r="H285" i="19"/>
  <c r="I285" i="19"/>
  <c r="H286" i="19"/>
  <c r="I286" i="19"/>
  <c r="H287" i="19"/>
  <c r="I287" i="19"/>
  <c r="H288" i="19"/>
  <c r="I288" i="19"/>
  <c r="H289" i="19"/>
  <c r="I289" i="19"/>
  <c r="H290" i="19"/>
  <c r="I290" i="19"/>
  <c r="H291" i="19"/>
  <c r="I291" i="19"/>
  <c r="H292" i="19"/>
  <c r="I292" i="19"/>
  <c r="H293" i="19"/>
  <c r="I293" i="19"/>
  <c r="H294" i="19"/>
  <c r="I294" i="19"/>
  <c r="H295" i="19"/>
  <c r="I295" i="19"/>
  <c r="H296" i="19"/>
  <c r="I296" i="19"/>
  <c r="H297" i="19"/>
  <c r="I297" i="19"/>
  <c r="H298" i="19"/>
  <c r="I298" i="19"/>
  <c r="H299" i="19"/>
  <c r="I299" i="19"/>
  <c r="H300" i="19"/>
  <c r="I300" i="19"/>
  <c r="H301" i="19"/>
  <c r="I301" i="19"/>
  <c r="H302" i="19"/>
  <c r="I302" i="19"/>
  <c r="H303" i="19"/>
  <c r="I303" i="19"/>
  <c r="H304" i="19"/>
  <c r="I304" i="19"/>
  <c r="H305" i="19"/>
  <c r="I305" i="19"/>
  <c r="H306" i="19"/>
  <c r="I306" i="19"/>
  <c r="H307" i="19"/>
  <c r="I307" i="19"/>
  <c r="H308" i="19"/>
  <c r="I308" i="19"/>
  <c r="H309" i="19"/>
  <c r="I309" i="19"/>
  <c r="H310" i="19"/>
  <c r="I310" i="19"/>
  <c r="H311" i="19"/>
  <c r="I311" i="19"/>
  <c r="H312" i="19"/>
  <c r="I312" i="19"/>
  <c r="H313" i="19"/>
  <c r="I313" i="19"/>
  <c r="H314" i="19"/>
  <c r="I314" i="19"/>
  <c r="H315" i="19"/>
  <c r="I315" i="19"/>
  <c r="H316" i="19"/>
  <c r="I316" i="19"/>
  <c r="H317" i="19"/>
  <c r="I317" i="19"/>
  <c r="H318" i="19"/>
  <c r="I318" i="19"/>
  <c r="H319" i="19"/>
  <c r="I319" i="19"/>
  <c r="H320" i="19"/>
  <c r="I320" i="19"/>
  <c r="H321" i="19"/>
  <c r="I321" i="19"/>
  <c r="H322" i="19"/>
  <c r="I322" i="19"/>
  <c r="H323" i="19"/>
  <c r="I323" i="19"/>
  <c r="H324" i="19"/>
  <c r="I324" i="19"/>
  <c r="H325" i="19"/>
  <c r="I325" i="19"/>
  <c r="H326" i="19"/>
  <c r="I326" i="19"/>
  <c r="H327" i="19"/>
  <c r="I327" i="19"/>
  <c r="H328" i="19"/>
  <c r="I328" i="19"/>
  <c r="H329" i="19"/>
  <c r="I329" i="19"/>
  <c r="H330" i="19"/>
  <c r="I330" i="19"/>
  <c r="H331" i="19"/>
  <c r="I331" i="19"/>
  <c r="H332" i="19"/>
  <c r="I332" i="19"/>
  <c r="H333" i="19"/>
  <c r="I333" i="19"/>
  <c r="H334" i="19"/>
  <c r="I334" i="19"/>
  <c r="H335" i="19"/>
  <c r="I335" i="19"/>
  <c r="H336" i="19"/>
  <c r="I336" i="19"/>
  <c r="H337" i="19"/>
  <c r="I337" i="19"/>
  <c r="H338" i="19"/>
  <c r="I338" i="19"/>
  <c r="H339" i="19"/>
  <c r="I339" i="19"/>
  <c r="H340" i="19"/>
  <c r="I340" i="19"/>
  <c r="H341" i="19"/>
  <c r="I341" i="19"/>
  <c r="H342" i="19"/>
  <c r="I342" i="19"/>
  <c r="H343" i="19"/>
  <c r="I343" i="19"/>
  <c r="H344" i="19"/>
  <c r="I344" i="19"/>
  <c r="H345" i="19"/>
  <c r="I345" i="19"/>
  <c r="H346" i="19"/>
  <c r="I346" i="19"/>
  <c r="H347" i="19"/>
  <c r="I347" i="19"/>
  <c r="H348" i="19"/>
  <c r="I348" i="19"/>
  <c r="H349" i="19"/>
  <c r="I349" i="19"/>
  <c r="H350" i="19"/>
  <c r="I350" i="19"/>
  <c r="H351" i="19"/>
  <c r="I351" i="19"/>
  <c r="H352" i="19"/>
  <c r="I352" i="19"/>
  <c r="H353" i="19"/>
  <c r="I353" i="19"/>
  <c r="H354" i="19"/>
  <c r="I354" i="19"/>
  <c r="H355" i="19"/>
  <c r="I355" i="19"/>
  <c r="H356" i="19"/>
  <c r="I356" i="19"/>
  <c r="H357" i="19"/>
  <c r="I357" i="19"/>
  <c r="H358" i="19"/>
  <c r="I358" i="19"/>
  <c r="H359" i="19"/>
  <c r="I359" i="19"/>
  <c r="H360" i="19"/>
  <c r="I360" i="19"/>
  <c r="H361" i="19"/>
  <c r="I361" i="19"/>
  <c r="H362" i="19"/>
  <c r="I362" i="19"/>
  <c r="H363" i="19"/>
  <c r="I363" i="19"/>
  <c r="H364" i="19"/>
  <c r="I364" i="19"/>
  <c r="H365" i="19"/>
  <c r="I365" i="19"/>
  <c r="H366" i="19"/>
  <c r="I366" i="19"/>
  <c r="J365" i="19" s="1"/>
  <c r="H367" i="19"/>
  <c r="I367" i="19"/>
  <c r="H368" i="19"/>
  <c r="I368" i="19"/>
  <c r="H369" i="19"/>
  <c r="I369" i="19"/>
  <c r="H370" i="19"/>
  <c r="I370" i="19"/>
  <c r="H371" i="19"/>
  <c r="I371" i="19"/>
  <c r="H372" i="19"/>
  <c r="I372" i="19"/>
  <c r="H373" i="19"/>
  <c r="I373" i="19"/>
  <c r="H374" i="19"/>
  <c r="I374" i="19"/>
  <c r="H375" i="19"/>
  <c r="I375" i="19"/>
  <c r="H376" i="19"/>
  <c r="I376" i="19"/>
  <c r="H377" i="19"/>
  <c r="I377" i="19"/>
  <c r="H378" i="19"/>
  <c r="I378" i="19"/>
  <c r="H379" i="19"/>
  <c r="I379" i="19"/>
  <c r="H380" i="19"/>
  <c r="I380" i="19"/>
  <c r="H381" i="19"/>
  <c r="I381" i="19"/>
  <c r="H382" i="19"/>
  <c r="I382" i="19"/>
  <c r="H383" i="19"/>
  <c r="I383" i="19"/>
  <c r="H384" i="19"/>
  <c r="I384" i="19"/>
  <c r="H385" i="19"/>
  <c r="I385" i="19"/>
  <c r="H386" i="19"/>
  <c r="I386" i="19"/>
  <c r="H387" i="19"/>
  <c r="I387" i="19"/>
  <c r="H388" i="19"/>
  <c r="I388" i="19"/>
  <c r="H389" i="19"/>
  <c r="I389" i="19"/>
  <c r="H390" i="19"/>
  <c r="I390" i="19"/>
  <c r="H391" i="19"/>
  <c r="I391" i="19"/>
  <c r="H392" i="19"/>
  <c r="I392" i="19"/>
  <c r="H393" i="19"/>
  <c r="I393" i="19"/>
  <c r="H394" i="19"/>
  <c r="I394" i="19"/>
  <c r="H395" i="19"/>
  <c r="I395" i="19"/>
  <c r="H396" i="19"/>
  <c r="I396" i="19"/>
  <c r="H397" i="19"/>
  <c r="I397" i="19"/>
  <c r="H398" i="19"/>
  <c r="I398" i="19"/>
  <c r="H399" i="19"/>
  <c r="I399" i="19"/>
  <c r="H400" i="19"/>
  <c r="I400" i="19"/>
  <c r="H401" i="19"/>
  <c r="I401" i="19"/>
  <c r="H402" i="19"/>
  <c r="I402" i="19"/>
  <c r="H403" i="19"/>
  <c r="I403" i="19"/>
  <c r="H404" i="19"/>
  <c r="I404" i="19"/>
  <c r="H405" i="19"/>
  <c r="I405" i="19"/>
  <c r="H406" i="19"/>
  <c r="I406" i="19"/>
  <c r="H407" i="19"/>
  <c r="I407" i="19"/>
  <c r="H408" i="19"/>
  <c r="I408" i="19"/>
  <c r="H409" i="19"/>
  <c r="I409" i="19"/>
  <c r="H410" i="19"/>
  <c r="I410" i="19"/>
  <c r="H411" i="19"/>
  <c r="I411" i="19"/>
  <c r="H412" i="19"/>
  <c r="I412" i="19"/>
  <c r="H413" i="19"/>
  <c r="I413" i="19"/>
  <c r="H414" i="19"/>
  <c r="I414" i="19"/>
  <c r="H415" i="19"/>
  <c r="I415" i="19"/>
  <c r="H416" i="19"/>
  <c r="I416" i="19"/>
  <c r="H417" i="19"/>
  <c r="I417" i="19"/>
  <c r="H418" i="19"/>
  <c r="I418" i="19"/>
  <c r="H419" i="19"/>
  <c r="I419" i="19"/>
  <c r="H420" i="19"/>
  <c r="I420" i="19"/>
  <c r="H421" i="19"/>
  <c r="I421" i="19"/>
  <c r="H422" i="19"/>
  <c r="I422" i="19"/>
  <c r="H423" i="19"/>
  <c r="I423" i="19"/>
  <c r="H424" i="19"/>
  <c r="I424" i="19"/>
  <c r="H425" i="19"/>
  <c r="I425" i="19"/>
  <c r="H426" i="19"/>
  <c r="I426" i="19"/>
  <c r="H427" i="19"/>
  <c r="I427" i="19"/>
  <c r="H428" i="19"/>
  <c r="I428" i="19"/>
  <c r="J45" i="19" l="1"/>
  <c r="J237" i="19"/>
  <c r="J301" i="19"/>
  <c r="J397" i="19"/>
  <c r="J333" i="19"/>
  <c r="J269" i="19"/>
  <c r="J205" i="19"/>
  <c r="J141" i="19"/>
  <c r="J77" i="19"/>
  <c r="J13" i="19"/>
  <c r="J317" i="19"/>
  <c r="J285" i="19"/>
  <c r="J253" i="19"/>
  <c r="J221" i="19"/>
  <c r="J125" i="19"/>
  <c r="J413" i="19"/>
  <c r="J381" i="19"/>
  <c r="J349" i="19"/>
  <c r="J189" i="19"/>
  <c r="J157" i="19"/>
  <c r="J93" i="19"/>
  <c r="J61" i="19"/>
  <c r="J29" i="19"/>
  <c r="J421" i="19"/>
  <c r="J405" i="19"/>
  <c r="J389" i="19"/>
  <c r="J373" i="19"/>
  <c r="J357" i="19"/>
  <c r="J341" i="19"/>
  <c r="J325" i="19"/>
  <c r="J309" i="19"/>
  <c r="J293" i="19"/>
  <c r="J277" i="19"/>
  <c r="J261" i="19"/>
  <c r="J245" i="19"/>
  <c r="J229" i="19"/>
  <c r="J213" i="19"/>
  <c r="J197" i="19"/>
  <c r="J181" i="19"/>
  <c r="J165" i="19"/>
  <c r="J149" i="19"/>
  <c r="J133" i="19"/>
  <c r="J117" i="19"/>
  <c r="J101" i="19"/>
  <c r="J85" i="19"/>
  <c r="J69" i="19"/>
  <c r="J53" i="19"/>
  <c r="J37" i="19"/>
  <c r="J21" i="19"/>
  <c r="J5" i="19"/>
  <c r="J425" i="19"/>
  <c r="J417" i="19"/>
  <c r="J409" i="19"/>
  <c r="J401" i="19"/>
  <c r="J393" i="19"/>
  <c r="J385" i="19"/>
  <c r="J377" i="19"/>
  <c r="J369" i="19"/>
  <c r="J361" i="19"/>
  <c r="J353" i="19"/>
  <c r="J345" i="19"/>
  <c r="J337" i="19"/>
  <c r="J329" i="19"/>
  <c r="J321" i="19"/>
  <c r="J313" i="19"/>
  <c r="J305" i="19"/>
  <c r="J297" i="19"/>
  <c r="J289" i="19"/>
  <c r="J281" i="19"/>
  <c r="J273" i="19"/>
  <c r="J265" i="19"/>
  <c r="J257" i="19"/>
  <c r="J249" i="19"/>
  <c r="J241" i="19"/>
  <c r="J233" i="19"/>
  <c r="J225" i="19"/>
  <c r="J217" i="19"/>
  <c r="J209" i="19"/>
  <c r="J201" i="19"/>
  <c r="J193" i="19"/>
  <c r="J185" i="19"/>
  <c r="J177" i="19"/>
  <c r="J169" i="19"/>
  <c r="J161" i="19"/>
  <c r="J153" i="19"/>
  <c r="J145" i="19"/>
  <c r="J137" i="19"/>
  <c r="J129" i="19"/>
  <c r="J121" i="19"/>
  <c r="J113" i="19"/>
  <c r="J105" i="19"/>
  <c r="J97" i="19"/>
  <c r="J89" i="19"/>
  <c r="J81" i="19"/>
  <c r="J73" i="19"/>
  <c r="J65" i="19"/>
  <c r="J57" i="19"/>
  <c r="J49" i="19"/>
  <c r="J41" i="19"/>
  <c r="J33" i="19"/>
  <c r="J25" i="19"/>
  <c r="J17" i="19"/>
  <c r="J9" i="19"/>
  <c r="H426" i="11" l="1"/>
  <c r="M24" i="15" l="1"/>
  <c r="L24" i="15"/>
  <c r="M22" i="15"/>
  <c r="L22" i="15"/>
  <c r="M21" i="15"/>
  <c r="L21" i="15"/>
  <c r="M20" i="15"/>
  <c r="L20" i="15"/>
  <c r="M28" i="15"/>
  <c r="L28" i="15"/>
  <c r="M27" i="15"/>
  <c r="L27" i="15"/>
  <c r="M26" i="15"/>
  <c r="L26" i="15"/>
  <c r="M47" i="15"/>
  <c r="L47" i="15"/>
  <c r="M44" i="15"/>
  <c r="L44" i="15"/>
  <c r="M43" i="15"/>
  <c r="L43" i="15"/>
  <c r="M42" i="15"/>
  <c r="M10" i="15"/>
  <c r="L10" i="15"/>
  <c r="M8" i="15"/>
  <c r="L8" i="15"/>
  <c r="M7" i="15"/>
  <c r="L7" i="15"/>
  <c r="M6" i="15"/>
  <c r="L6" i="15"/>
  <c r="M14" i="15"/>
  <c r="L14" i="15"/>
  <c r="M13" i="15"/>
  <c r="L13" i="15"/>
  <c r="M12" i="15"/>
  <c r="L12" i="15"/>
  <c r="M11" i="15"/>
  <c r="L11" i="15"/>
  <c r="M33" i="15"/>
  <c r="L33" i="15"/>
  <c r="M31" i="15"/>
  <c r="L31" i="15"/>
  <c r="M30" i="15"/>
  <c r="L30" i="15"/>
  <c r="M29" i="15"/>
  <c r="L29" i="15"/>
  <c r="N20" i="15" l="1"/>
  <c r="N42" i="15"/>
  <c r="N25" i="15"/>
  <c r="N29" i="15"/>
  <c r="N11" i="15"/>
  <c r="N6" i="15"/>
  <c r="G2" i="6"/>
  <c r="G3" i="6"/>
  <c r="G4" i="6"/>
  <c r="G5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</calcChain>
</file>

<file path=xl/sharedStrings.xml><?xml version="1.0" encoding="utf-8"?>
<sst xmlns="http://schemas.openxmlformats.org/spreadsheetml/2006/main" count="3562" uniqueCount="1115">
  <si>
    <t>CHUZA DE DEFENSA</t>
  </si>
  <si>
    <t>GOLPE DE SUERTE</t>
  </si>
  <si>
    <t>F.R.I.E.N.D.S</t>
  </si>
  <si>
    <t>TUTELAS BOLO CLUB</t>
  </si>
  <si>
    <t>Arley Salomon Borda Ladino</t>
  </si>
  <si>
    <t>Yeimy Adriana Silva Rincon</t>
  </si>
  <si>
    <t>Juan Sebastián Guañarita Gómez</t>
  </si>
  <si>
    <t>Jonh Michael Alvarez Lopez</t>
  </si>
  <si>
    <t>Didier Leonardo Bohorquez</t>
  </si>
  <si>
    <t>Cristian Camilo Morales Cruz</t>
  </si>
  <si>
    <t>Greys Cardenas Camacho</t>
  </si>
  <si>
    <t>Juan Sebastian Ospina Bautista</t>
  </si>
  <si>
    <t>Francy Paola Castro Bueno</t>
  </si>
  <si>
    <t>Andres Javier Silva</t>
  </si>
  <si>
    <t>Mario Yamit Silva Nieto</t>
  </si>
  <si>
    <t>Hernan Lorenzo Bonilla Correa</t>
  </si>
  <si>
    <t>Natali Granados Castillo</t>
  </si>
  <si>
    <t>Johanna Astrid Castañeda Ocampo</t>
  </si>
  <si>
    <t>Lady Tatiana Galindo Melo</t>
  </si>
  <si>
    <t>LUCKY STRIKES</t>
  </si>
  <si>
    <t>William Hernandez Cubillos</t>
  </si>
  <si>
    <t>César Augusto Tórres</t>
  </si>
  <si>
    <t>Pablo Alexander Peñaloza Franco</t>
  </si>
  <si>
    <t>Berenice Baquero Jimenez</t>
  </si>
  <si>
    <t>Luis Emilio Muñoz Bernal</t>
  </si>
  <si>
    <t>EQUIPO</t>
  </si>
  <si>
    <t>PARTICIPANTES</t>
  </si>
  <si>
    <t>CÉDULA</t>
  </si>
  <si>
    <t>Luis Alfredo Sanabria Rios</t>
  </si>
  <si>
    <t>Hanet Mendez</t>
  </si>
  <si>
    <t>Hector Jesus Ramirez Hernandez</t>
  </si>
  <si>
    <t>Deysi Carolina Gutierrez</t>
  </si>
  <si>
    <t>Jose Cipriano Lopez Torres</t>
  </si>
  <si>
    <t>Diana Kimberly Romero Urueña</t>
  </si>
  <si>
    <t>Michael Stiven Peña Barrera</t>
  </si>
  <si>
    <t>Oscar Castillo</t>
  </si>
  <si>
    <t>Boris Harley Sanchez Amezquita</t>
  </si>
  <si>
    <t>Sergio Andres Tunjano Rodriguez</t>
  </si>
  <si>
    <t>William Edisson Gutierrez Mendoza</t>
  </si>
  <si>
    <t>Hector Hernando Casas Rojas</t>
  </si>
  <si>
    <t xml:space="preserve">Maria Catalina Guzman Cruz </t>
  </si>
  <si>
    <t>Efrain Alexander Tarquino Murgueitio</t>
  </si>
  <si>
    <t>Carlos Alberto Cristancho Freile</t>
  </si>
  <si>
    <t>PIN PALS</t>
  </si>
  <si>
    <t xml:space="preserve">BOLO ESTRUCTURADO </t>
  </si>
  <si>
    <t>FECHA</t>
  </si>
  <si>
    <t>HORA</t>
  </si>
  <si>
    <t>LÍNEA 1</t>
  </si>
  <si>
    <t>LÍNEA 2</t>
  </si>
  <si>
    <t>TOTAL INDIVIDUAL</t>
  </si>
  <si>
    <t>N°</t>
  </si>
  <si>
    <t>Jose Alexander Lopez Guevara</t>
  </si>
  <si>
    <t>David Botero</t>
  </si>
  <si>
    <t>Total general</t>
  </si>
  <si>
    <t>Total F.R.I.E.N.D.S</t>
  </si>
  <si>
    <t>Total GOLPE DE SUERTE</t>
  </si>
  <si>
    <t>Total PIN PALS</t>
  </si>
  <si>
    <t>Total TUTELAS BOLO CLUB</t>
  </si>
  <si>
    <t xml:space="preserve">LÍNEA 1 </t>
  </si>
  <si>
    <t xml:space="preserve">LÍNEA 2 </t>
  </si>
  <si>
    <t>Germán Delgado Rivera</t>
  </si>
  <si>
    <t>Jorge Giovanni González López</t>
  </si>
  <si>
    <t xml:space="preserve">Total BOLO ESTRUCTURADO </t>
  </si>
  <si>
    <t>Total CHUZA DE DEFENSA</t>
  </si>
  <si>
    <t>Total LUCKY STRIKES</t>
  </si>
  <si>
    <t>EQUIPOS</t>
  </si>
  <si>
    <t>Danny Xiomara Ortiz</t>
  </si>
  <si>
    <t>LOS COMPAS</t>
  </si>
  <si>
    <t>Total LOS COMPAS</t>
  </si>
  <si>
    <t xml:space="preserve">TOTAL INDIVIDUAL </t>
  </si>
  <si>
    <t>PISTA</t>
  </si>
  <si>
    <t>PARCICIPANTES</t>
  </si>
  <si>
    <t>06:00 p.m</t>
  </si>
  <si>
    <t>08:00 p.m</t>
  </si>
  <si>
    <t>ANDREA CAROLINA PAREDES PABON</t>
  </si>
  <si>
    <t>GERMAN ANTONIO NUNEZ FLOREZ</t>
  </si>
  <si>
    <t>ROBERT STEVEN CARRANZA GUZMAN</t>
  </si>
  <si>
    <t>MARIA ELCY LEAL FERNANDEZ</t>
  </si>
  <si>
    <t>EQUIPO 1</t>
  </si>
  <si>
    <t>52712858</t>
  </si>
  <si>
    <t>79744388</t>
  </si>
  <si>
    <t>1098616233</t>
  </si>
  <si>
    <t>1072190796</t>
  </si>
  <si>
    <t>EQUIPO 2</t>
  </si>
  <si>
    <t>INGRID OSORIO BELTRAN</t>
  </si>
  <si>
    <t>52455805</t>
  </si>
  <si>
    <t>BLANCA ISABEL GUTIERREZ GARZON</t>
  </si>
  <si>
    <t>35416103</t>
  </si>
  <si>
    <t>ANDRES FELIPE PATIÑO CHICUASUQUE</t>
  </si>
  <si>
    <t>1020781282</t>
  </si>
  <si>
    <t>JONATHAN SNEYDER CAMACHO CASTRO</t>
  </si>
  <si>
    <t>1022970695</t>
  </si>
  <si>
    <t>EQUIPO 3</t>
  </si>
  <si>
    <t>MANUEL LOPEZ ARDILA</t>
  </si>
  <si>
    <t>79473577</t>
  </si>
  <si>
    <t>CESAR AUGUSTO CARDENAS MARTINEZ</t>
  </si>
  <si>
    <t>1016043295</t>
  </si>
  <si>
    <t>GUILLERMO ALFONSO TELLEZ PEREZ</t>
  </si>
  <si>
    <t>1016036191</t>
  </si>
  <si>
    <t>NESTOR DEIVID SUAREZ CONTRERAS</t>
  </si>
  <si>
    <t>80015003</t>
  </si>
  <si>
    <t>EQUIPO 4</t>
  </si>
  <si>
    <t>MARTHA PATRICIA GUZMAN SALAZAR</t>
  </si>
  <si>
    <t>39654497</t>
  </si>
  <si>
    <t>EDGAR ALBERTO DELGADO CRUZ</t>
  </si>
  <si>
    <t>79369727</t>
  </si>
  <si>
    <t>FLOR NELIDA GARCIA URREA</t>
  </si>
  <si>
    <t>52730805</t>
  </si>
  <si>
    <t>LUIS ALEJANDRO FRANCO RODRIGUEZ</t>
  </si>
  <si>
    <t>1032384113</t>
  </si>
  <si>
    <t>EQUIPO 5</t>
  </si>
  <si>
    <t>MARIA CRISTINA RODRIGUEZ MARIN</t>
  </si>
  <si>
    <t>52580724</t>
  </si>
  <si>
    <t>HASBLEIDY NATALIA ALARCON VELASQUEZ</t>
  </si>
  <si>
    <t>1023881809</t>
  </si>
  <si>
    <t>RICARDO LUNA ALBADAN</t>
  </si>
  <si>
    <t>79826521</t>
  </si>
  <si>
    <t>FRANCLIN RODRIGO AMORTEGUI VANEGAS</t>
  </si>
  <si>
    <t>11440028</t>
  </si>
  <si>
    <t>EQUIPO 6</t>
  </si>
  <si>
    <t>MARCOS JIMENEZ PARRA</t>
  </si>
  <si>
    <t>79514981</t>
  </si>
  <si>
    <t>GERMAN OVIDIO MATALLANA CORTES</t>
  </si>
  <si>
    <t>4069198</t>
  </si>
  <si>
    <t>CONSTANZA ALEJANDRA BAUTISTA ALVAREZ</t>
  </si>
  <si>
    <t>51911847</t>
  </si>
  <si>
    <t>LEYDY JULIET CASTIBLANCO NIETO</t>
  </si>
  <si>
    <t>52464303</t>
  </si>
  <si>
    <t>EQUIPO 7</t>
  </si>
  <si>
    <t>JUAN EDUARDO VARGAS MENDEZ</t>
  </si>
  <si>
    <t>79568606</t>
  </si>
  <si>
    <t>GILBER CAMILO BARRETO DIAZ</t>
  </si>
  <si>
    <t>79863198</t>
  </si>
  <si>
    <t>MONICA ALEXANDRA VARGAS RINCON</t>
  </si>
  <si>
    <t>39763950</t>
  </si>
  <si>
    <t>LAURA DAYANA PAMPLONA PALACIO</t>
  </si>
  <si>
    <t>1001184127</t>
  </si>
  <si>
    <t>EQUIPO 8</t>
  </si>
  <si>
    <t>SANDRA PATRICIA POSADA CALDERON</t>
  </si>
  <si>
    <t>52023996</t>
  </si>
  <si>
    <t>JULIO MAURICIO DAZA SILVA</t>
  </si>
  <si>
    <t>1177792</t>
  </si>
  <si>
    <t>ROSARIO DEL CARMEN PUERTAS RIOS</t>
  </si>
  <si>
    <t>51938035</t>
  </si>
  <si>
    <t>JUAN DE DIOS CAVIEDES BAUTISTA</t>
  </si>
  <si>
    <t>79061246</t>
  </si>
  <si>
    <t>EQUIPO 9</t>
  </si>
  <si>
    <t>FERNEY ALFONSO LUNA CALVO</t>
  </si>
  <si>
    <t>1026272002</t>
  </si>
  <si>
    <t>YEIMY LILIANA CORREAL VARGAS</t>
  </si>
  <si>
    <t>53106145</t>
  </si>
  <si>
    <t>LADY VIVIANA QUINTERO SANCHEZ</t>
  </si>
  <si>
    <t>53029448</t>
  </si>
  <si>
    <t>ANDRES FERNANDO VILLALOBOS PRIETO</t>
  </si>
  <si>
    <t>1022371740</t>
  </si>
  <si>
    <t>EQUIPO 10</t>
  </si>
  <si>
    <t>NATALIA CAROLINA RIAÑO GONZÁLEZ</t>
  </si>
  <si>
    <t>1015448508</t>
  </si>
  <si>
    <t>CESAR AUGUSTO AYALA FERNANDEZ</t>
  </si>
  <si>
    <t>1032373907</t>
  </si>
  <si>
    <t>LUIS MIGUEL CHAVES TEQUIA</t>
  </si>
  <si>
    <t>1024521895</t>
  </si>
  <si>
    <t>ELIANA MARIA SORIANO PULIDO</t>
  </si>
  <si>
    <t>1016035657</t>
  </si>
  <si>
    <t>EQUIPO 11</t>
  </si>
  <si>
    <t>BRYAM ESTIVEN CARDENAS ARIAS</t>
  </si>
  <si>
    <t>1015440026</t>
  </si>
  <si>
    <t>DANIEL FELIPE TRIANA CORREA</t>
  </si>
  <si>
    <t>1023890564</t>
  </si>
  <si>
    <t>INGRID CAROLINA ZAMORA RODRIGUEZ</t>
  </si>
  <si>
    <t>1013576937</t>
  </si>
  <si>
    <t>MARIA PAULA TINJACÁ RÁTIVA</t>
  </si>
  <si>
    <t>1016066331</t>
  </si>
  <si>
    <t>EQUIPO 12</t>
  </si>
  <si>
    <t>LUIS FRANCISCO AGUDELO CACERES</t>
  </si>
  <si>
    <t>79139382</t>
  </si>
  <si>
    <t>ANYI ALEJANDRA GARCIA LOZANO</t>
  </si>
  <si>
    <t>1033743322</t>
  </si>
  <si>
    <t>RAQUEL MONTEALEGRE CORREA</t>
  </si>
  <si>
    <t>39682425</t>
  </si>
  <si>
    <t>JULIAN DAVID MEJIA QUIROGA</t>
  </si>
  <si>
    <t>80025513</t>
  </si>
  <si>
    <t>EQUIPO 13</t>
  </si>
  <si>
    <t>JESUS MAURICIO RODRIGUEZ VANEGAS</t>
  </si>
  <si>
    <t>79589612</t>
  </si>
  <si>
    <t>PAOLA VANESSA CRUZ SEPULVEDA</t>
  </si>
  <si>
    <t>1016022078</t>
  </si>
  <si>
    <t>ANDREA MONTES SERNA</t>
  </si>
  <si>
    <t>52354875</t>
  </si>
  <si>
    <t>JORGE ARMANDO FIQUITIVA RINCON</t>
  </si>
  <si>
    <t>80664927</t>
  </si>
  <si>
    <t>EQUIPO 14</t>
  </si>
  <si>
    <t>LUISA FERNANDA SIABATO CABANZO</t>
  </si>
  <si>
    <t>1032420720</t>
  </si>
  <si>
    <t>LAURA KATERIN SALCEDO CASTRO</t>
  </si>
  <si>
    <t>1031177187</t>
  </si>
  <si>
    <t>ANDRES FELIPE MENDIETA LINARES</t>
  </si>
  <si>
    <t>1069735880</t>
  </si>
  <si>
    <t>LAURA ALEJANDRA GOMEZ URUEÑA</t>
  </si>
  <si>
    <t>1013683710</t>
  </si>
  <si>
    <t>EQUIPO 15</t>
  </si>
  <si>
    <t>YAQUELINE ANDRADE ENCISO</t>
  </si>
  <si>
    <t>53072805</t>
  </si>
  <si>
    <t>MAURICIO ALVAREZ MACIAS</t>
  </si>
  <si>
    <t>15683708</t>
  </si>
  <si>
    <t>NANCY CASTRO ALVAREZ</t>
  </si>
  <si>
    <t>52739251</t>
  </si>
  <si>
    <t>YENNY ELIZABETH VERA ROMERO</t>
  </si>
  <si>
    <t>52541270</t>
  </si>
  <si>
    <t>EQUIPO 16</t>
  </si>
  <si>
    <t>INGRID JULIETTE MORENO CASTIBLANCO</t>
  </si>
  <si>
    <t>1014199165</t>
  </si>
  <si>
    <t>ARIEL RAUL ARANDA FLOREZ</t>
  </si>
  <si>
    <t>80073685</t>
  </si>
  <si>
    <t>CATHERINE CARDOSO REYES</t>
  </si>
  <si>
    <t>65707975</t>
  </si>
  <si>
    <t>LUIS EDUARDO PAEZ RICARDO</t>
  </si>
  <si>
    <t>79616172</t>
  </si>
  <si>
    <t>EQUIPO 17</t>
  </si>
  <si>
    <t>JUAN PABLO ORDOÑEZ MARTINEZ</t>
  </si>
  <si>
    <t>1014260790</t>
  </si>
  <si>
    <t>DANIELA  PARRA  GUTIERREZ</t>
  </si>
  <si>
    <t>1003812881</t>
  </si>
  <si>
    <t>ANGYL DALLANA BELTRAN MORALES</t>
  </si>
  <si>
    <t>1019031353</t>
  </si>
  <si>
    <t>PEDRO HUMBERTO RUBIANO LÓPEZ</t>
  </si>
  <si>
    <t>1013632640</t>
  </si>
  <si>
    <t>EQUIPO 18</t>
  </si>
  <si>
    <t>YULY ANDREA RODRIGUEZ TROMPETERO</t>
  </si>
  <si>
    <t>1023906211</t>
  </si>
  <si>
    <t>LINA OMAIRA GONZALEZ TRIVIÑO</t>
  </si>
  <si>
    <t>1022341723</t>
  </si>
  <si>
    <t>GERSON NUÑEZ CASTRO</t>
  </si>
  <si>
    <t>1070942916</t>
  </si>
  <si>
    <t>FREDDY EDILBERTO TIBOCHA SILVA</t>
  </si>
  <si>
    <t>74372760</t>
  </si>
  <si>
    <t>EQUIPO 19</t>
  </si>
  <si>
    <t>KATHERINE VIVIANA OQUENDO TOVAR</t>
  </si>
  <si>
    <t>1033745576</t>
  </si>
  <si>
    <t>JOSE FRANCISCO SARMIENTO ESPINOSA</t>
  </si>
  <si>
    <t>80169590</t>
  </si>
  <si>
    <t>PAOLA ANDREA CONDE RUBIANO</t>
  </si>
  <si>
    <t>52821877</t>
  </si>
  <si>
    <t>IVAN DANIEL GIL RUIZ</t>
  </si>
  <si>
    <t>79953594</t>
  </si>
  <si>
    <t>EQUIPO 20</t>
  </si>
  <si>
    <t>FREDY ALEJANDRO MARTINEZ MURCIA</t>
  </si>
  <si>
    <t>80074449</t>
  </si>
  <si>
    <t>RAMONA DEL PILAR JALABE RIOS</t>
  </si>
  <si>
    <t>51676140</t>
  </si>
  <si>
    <t>IVONNE JULIETH HORTUA ORBEGOZO</t>
  </si>
  <si>
    <t>1016004388</t>
  </si>
  <si>
    <t>HARVEY DARIO CELY ROMERO</t>
  </si>
  <si>
    <t>7186988</t>
  </si>
  <si>
    <t>EQUIPO 21</t>
  </si>
  <si>
    <t>ALISSON MAYORGA YELA</t>
  </si>
  <si>
    <t>1018486086</t>
  </si>
  <si>
    <t>JUAN JOSE RUBIO RINCON</t>
  </si>
  <si>
    <t>1020744625</t>
  </si>
  <si>
    <t>LEIDY LORENA LOPEZ CASTAÑEDA</t>
  </si>
  <si>
    <t>1233894202</t>
  </si>
  <si>
    <t>MARIA CAMILA MANJARRES CARDENAS</t>
  </si>
  <si>
    <t>1018488204</t>
  </si>
  <si>
    <t>EQUIPO 22</t>
  </si>
  <si>
    <t>JUAN DIEGO SIERRA REINA</t>
  </si>
  <si>
    <t>1016054243</t>
  </si>
  <si>
    <t>NATHALIA CAMILA BERNAL RAMIREZ</t>
  </si>
  <si>
    <t>1016103395</t>
  </si>
  <si>
    <t>ERIKA KATERIN OVALLE GIRALDO</t>
  </si>
  <si>
    <t>1000983556</t>
  </si>
  <si>
    <t>RICARDO JAVIER MARTINEZ CAÑAS</t>
  </si>
  <si>
    <t>1020786073</t>
  </si>
  <si>
    <t>EQUIPO 23</t>
  </si>
  <si>
    <t>WILMAR STIVEN RAMIREZ SANCHEZ</t>
  </si>
  <si>
    <t>1012447099</t>
  </si>
  <si>
    <t>LAURA MILENA CASTILLO SUAREZ</t>
  </si>
  <si>
    <t>1033734997</t>
  </si>
  <si>
    <t>LUZ ADRIANA VANEGAS FLOREZ</t>
  </si>
  <si>
    <t>1020758663</t>
  </si>
  <si>
    <t>EDWIN CASSALETH ROJAS</t>
  </si>
  <si>
    <t>9269948</t>
  </si>
  <si>
    <t>EQUIPO 24</t>
  </si>
  <si>
    <t>SANTIAGO PATIÑO GRAJALES</t>
  </si>
  <si>
    <t>1047466822</t>
  </si>
  <si>
    <t>DIANA ALEJANDRA RAMIREZ LARA</t>
  </si>
  <si>
    <t>1032400047</t>
  </si>
  <si>
    <t>PAOLA CATALINA HOYOS RIOS</t>
  </si>
  <si>
    <t>1072653153</t>
  </si>
  <si>
    <t>JORGE ALFREDO MELO CUERVO</t>
  </si>
  <si>
    <t>80091181</t>
  </si>
  <si>
    <t>EQUIPO 25</t>
  </si>
  <si>
    <t>MAGNOLIA ALZATE DELGADO</t>
  </si>
  <si>
    <t>51949566</t>
  </si>
  <si>
    <t>LUIS ARTURO MEDINA ROMERO</t>
  </si>
  <si>
    <t>79734245</t>
  </si>
  <si>
    <t>LEIDY JOHANA PRIETO CASTAÑO</t>
  </si>
  <si>
    <t>1013671290</t>
  </si>
  <si>
    <t>JUAN FRANCISCO FERNANDEZ MONTILLA</t>
  </si>
  <si>
    <t>79058726</t>
  </si>
  <si>
    <t>EQUIPO 26</t>
  </si>
  <si>
    <t>JULIAN DAVID ROMERO VARGAS</t>
  </si>
  <si>
    <t>1069722258</t>
  </si>
  <si>
    <t>MONICA ANDREA DIAZ HERNANDEZ</t>
  </si>
  <si>
    <t>1016000494</t>
  </si>
  <si>
    <t>LEONARDO VELASQUEZ ANGEL</t>
  </si>
  <si>
    <t>1032387813</t>
  </si>
  <si>
    <t>JENNY MARCELA FUENTES BLANCO</t>
  </si>
  <si>
    <t>1026270147</t>
  </si>
  <si>
    <t>EQUIPO 27</t>
  </si>
  <si>
    <t>GIOVANNY BALLEN AGUILAR</t>
  </si>
  <si>
    <t>79921433</t>
  </si>
  <si>
    <t>PAULA ANDREA CARVAJAL DUQUE</t>
  </si>
  <si>
    <t>53072396</t>
  </si>
  <si>
    <t>BEIDY CATHERINE CASTILLO HOLGUIN</t>
  </si>
  <si>
    <t>1019009998</t>
  </si>
  <si>
    <t>DORAYNE MILENA CELIS RICO</t>
  </si>
  <si>
    <t>20401391</t>
  </si>
  <si>
    <t>EQUIPO 28</t>
  </si>
  <si>
    <t>JUDY VANESSA SALCEDO BARON</t>
  </si>
  <si>
    <t>1020749992</t>
  </si>
  <si>
    <t>LEONARDO BAUTISTA SALAMANCA</t>
  </si>
  <si>
    <t>80259526</t>
  </si>
  <si>
    <t>MARIA ANDREA TENJO ZABALA</t>
  </si>
  <si>
    <t>35195341</t>
  </si>
  <si>
    <t>DAVID LEONARDO TORRES RONCANCIO</t>
  </si>
  <si>
    <t>1018413011</t>
  </si>
  <si>
    <t>EQUIPO 29</t>
  </si>
  <si>
    <t>NORA PATRICIA SARMIENTO BETANCUR</t>
  </si>
  <si>
    <t>53134342</t>
  </si>
  <si>
    <t>SINDY ADRIANA CASTANEDA RIVERA</t>
  </si>
  <si>
    <t>1022954542</t>
  </si>
  <si>
    <t>WILFREDO HERRERA BASTO</t>
  </si>
  <si>
    <t>80833685</t>
  </si>
  <si>
    <t>JUAN VALERIANO MUNOZ MAHECHA</t>
  </si>
  <si>
    <t>79482513</t>
  </si>
  <si>
    <t>EQUIPO 30</t>
  </si>
  <si>
    <t>JAVIER REYES</t>
  </si>
  <si>
    <t>80182126</t>
  </si>
  <si>
    <t>ANA ESLENDY MOLINA PEÑA</t>
  </si>
  <si>
    <t>52119267</t>
  </si>
  <si>
    <t>JONATHAN STEVEN ENCISO BOBADILLA</t>
  </si>
  <si>
    <t>1019077734</t>
  </si>
  <si>
    <t>ESTEFHANIA OSORIO BEDOYA</t>
  </si>
  <si>
    <t>1012391138</t>
  </si>
  <si>
    <t>EQUIPO 31</t>
  </si>
  <si>
    <t>JOSE HUMBERTO MOLINA BELTRAN</t>
  </si>
  <si>
    <t>79433026</t>
  </si>
  <si>
    <t>MARIA YOLANDA BARRETO RODRIGUEZ</t>
  </si>
  <si>
    <t>39642745</t>
  </si>
  <si>
    <t>DIANA ESTELLA GUZMAN SALAZAR</t>
  </si>
  <si>
    <t>39651809</t>
  </si>
  <si>
    <t>EDINSON MORENO</t>
  </si>
  <si>
    <t>19421588</t>
  </si>
  <si>
    <t>EQUIPO 32</t>
  </si>
  <si>
    <t>52096965</t>
  </si>
  <si>
    <t>52334279</t>
  </si>
  <si>
    <t>1018437441</t>
  </si>
  <si>
    <t>RAFAEL RICARDO MAYORGA VALENCIA</t>
  </si>
  <si>
    <t>80210269</t>
  </si>
  <si>
    <t>EQUIPO 33</t>
  </si>
  <si>
    <t>JUAN CARLOS ALVARADO ROMERO</t>
  </si>
  <si>
    <t>79771821</t>
  </si>
  <si>
    <t>YUDY VIVIANA CASTRO MATALLANA</t>
  </si>
  <si>
    <t>1022976315</t>
  </si>
  <si>
    <t>EDISSON JAIRO CONTRERAS MARTINEZ</t>
  </si>
  <si>
    <t>79978357</t>
  </si>
  <si>
    <t>MILENA ALVAREZ JAIME</t>
  </si>
  <si>
    <t>52394404</t>
  </si>
  <si>
    <t>EQUIPO 34</t>
  </si>
  <si>
    <t>DANIELA ROSERO POLOCHE</t>
  </si>
  <si>
    <t>1000239602</t>
  </si>
  <si>
    <t>CRISTHIAN DAVID BELTRAN BARRIOS</t>
  </si>
  <si>
    <t>1013655532</t>
  </si>
  <si>
    <t>STEFANNY CAROLINA ROJAS FORERO</t>
  </si>
  <si>
    <t>1016089972</t>
  </si>
  <si>
    <t>JEFERSON ALEXANDER PEÑA GUZMAN</t>
  </si>
  <si>
    <t>1013653445</t>
  </si>
  <si>
    <t>EQUIPO 35</t>
  </si>
  <si>
    <t>INGRID JOHANNA SUAREZ RODRIGUEZ</t>
  </si>
  <si>
    <t>1016023067</t>
  </si>
  <si>
    <t>ANGELA ROCIO TRIVINO LEAL</t>
  </si>
  <si>
    <t>52930111</t>
  </si>
  <si>
    <t>LYNDA VANESSA ALVAREZ VARGAS</t>
  </si>
  <si>
    <t>1023873909</t>
  </si>
  <si>
    <t>HECTOR JEYMER TRIANA LAITON</t>
  </si>
  <si>
    <t>1016032549</t>
  </si>
  <si>
    <t>EQUIPO 36</t>
  </si>
  <si>
    <t>SANDRA PATRICIA GUTIERREZ RUGELES</t>
  </si>
  <si>
    <t>51839520</t>
  </si>
  <si>
    <t>EQUIPO 37</t>
  </si>
  <si>
    <t>MARTHA LUCIA GALINDO MORENO</t>
  </si>
  <si>
    <t>1030672758</t>
  </si>
  <si>
    <t>ADRIANA SALAZAR AYALA</t>
  </si>
  <si>
    <t>53011394</t>
  </si>
  <si>
    <t>FRANCISCO LAVERDE SERRANO</t>
  </si>
  <si>
    <t>1072661080</t>
  </si>
  <si>
    <t>ELSY GUARIN GONZALEZ</t>
  </si>
  <si>
    <t>39646150</t>
  </si>
  <si>
    <t>EQUIPO 38</t>
  </si>
  <si>
    <t>MARIA LILIANA BOHORQUEZ PAEZ</t>
  </si>
  <si>
    <t>1020723882</t>
  </si>
  <si>
    <t>SEBASTIAN BELTRAN MENDOZA</t>
  </si>
  <si>
    <t>1032469132</t>
  </si>
  <si>
    <t>INGRITH JOHANNA MONTANO YEPES</t>
  </si>
  <si>
    <t>52225113</t>
  </si>
  <si>
    <t>FREDDY ENRIQUE PIZA RODRIGUEZ</t>
  </si>
  <si>
    <t>79647810</t>
  </si>
  <si>
    <t>EQUIPO 39</t>
  </si>
  <si>
    <t>CLAUDIA YANETH MALDONADO ACEVEDO</t>
  </si>
  <si>
    <t>52107295</t>
  </si>
  <si>
    <t>ANDRES CARDOZO CASTILLO</t>
  </si>
  <si>
    <t>79813178</t>
  </si>
  <si>
    <t>AMANDA MILENA GUEVARA PULIDO</t>
  </si>
  <si>
    <t>52363555</t>
  </si>
  <si>
    <t>ALXANDER LOPEZ PINERES</t>
  </si>
  <si>
    <t>80421513</t>
  </si>
  <si>
    <t>EQUIPO 40</t>
  </si>
  <si>
    <t>SANDRA DEL PILAR ORTIZ MELGAREJO</t>
  </si>
  <si>
    <t>51872861</t>
  </si>
  <si>
    <t>EDNA ROCIO TRIANA NIÑO</t>
  </si>
  <si>
    <t>1118548109</t>
  </si>
  <si>
    <t>79640426</t>
  </si>
  <si>
    <t>MARCO TULIO GUERRERO BELTRAN</t>
  </si>
  <si>
    <t>79240560</t>
  </si>
  <si>
    <t>EQUIPO 41</t>
  </si>
  <si>
    <t>CAMILO ERNESTO PRIETO LOPEZ</t>
  </si>
  <si>
    <t>1019065606</t>
  </si>
  <si>
    <t>DANIEL JOSÉ SUAREZ AYRAN</t>
  </si>
  <si>
    <t>1016066901</t>
  </si>
  <si>
    <t>LAURA CATALINA CONTRERAS PEREZ</t>
  </si>
  <si>
    <t>1022369362</t>
  </si>
  <si>
    <t>YEIMY PAOLA ALFONSO  TOCASUCHE</t>
  </si>
  <si>
    <t>1030529293</t>
  </si>
  <si>
    <t>EQUIPO 42</t>
  </si>
  <si>
    <t>YURANY AYDE ACHURY CANDELA</t>
  </si>
  <si>
    <t>1018462789</t>
  </si>
  <si>
    <t>JENNYFER CAROLINE BARON MONTERO</t>
  </si>
  <si>
    <t>1033766993</t>
  </si>
  <si>
    <t>DIANA LICETH CARDOZO MONTAÑA</t>
  </si>
  <si>
    <t>1014277609</t>
  </si>
  <si>
    <t>LUIS MIGUEL MENDIVELSO CORREDOR</t>
  </si>
  <si>
    <t>1022974386</t>
  </si>
  <si>
    <t>EQUIPO 43</t>
  </si>
  <si>
    <t>MARTHA ISABEL GRANADOS MONROY</t>
  </si>
  <si>
    <t>21203472</t>
  </si>
  <si>
    <t>MARIA DE JESUS BERNAL MORA</t>
  </si>
  <si>
    <t>23561002</t>
  </si>
  <si>
    <t>CARLOS EDUARDO MAYORGA RODRIGUEZ</t>
  </si>
  <si>
    <t>79595823</t>
  </si>
  <si>
    <t>CARLOS EDUARDO BECERRA QUIROGA</t>
  </si>
  <si>
    <t>79469158</t>
  </si>
  <si>
    <t>EQUIPO 44</t>
  </si>
  <si>
    <t>LUIS ENRIQUE MORENO SANCHEZ</t>
  </si>
  <si>
    <t>19437645</t>
  </si>
  <si>
    <t>LAURA SUSANA BARON MARTINEZ</t>
  </si>
  <si>
    <t>1033714253</t>
  </si>
  <si>
    <t>NANNCY VIVIANNA POLO CAITA</t>
  </si>
  <si>
    <t>52531683</t>
  </si>
  <si>
    <t>MARCO ANTONIO APONTE LLANOS</t>
  </si>
  <si>
    <t>79127250</t>
  </si>
  <si>
    <t>EQUIPO 45</t>
  </si>
  <si>
    <t>ANIBAL MORENO PEREZ</t>
  </si>
  <si>
    <t>535996</t>
  </si>
  <si>
    <t>JOSE WIRLEY QUINTERO VALLEJO</t>
  </si>
  <si>
    <t>75067461</t>
  </si>
  <si>
    <t>JUAN CARLOS MONTOYA BENITEZ</t>
  </si>
  <si>
    <t>10279282</t>
  </si>
  <si>
    <t>EDUARDO LUIS QUINTERO QUINTANA</t>
  </si>
  <si>
    <t>725978</t>
  </si>
  <si>
    <t>EQUIPO 46</t>
  </si>
  <si>
    <t>MÓNICA PATRICIA MUÑOZ SANABRIA</t>
  </si>
  <si>
    <t>1069716097</t>
  </si>
  <si>
    <t>CLAUDIA PATRICIA SIERRA ESPAÑOL</t>
  </si>
  <si>
    <t>52330807</t>
  </si>
  <si>
    <t>OSCAR JULIAN LAYTON GALINDO</t>
  </si>
  <si>
    <t>1016041826</t>
  </si>
  <si>
    <t>DIEGO JOSE GOMEZ MONTOYA</t>
  </si>
  <si>
    <t>80111114</t>
  </si>
  <si>
    <t>EQUIPO 47</t>
  </si>
  <si>
    <t>EDITH JOHANNA SARMIENTO HERREÑO</t>
  </si>
  <si>
    <t>1136880310</t>
  </si>
  <si>
    <t>JUAN CARLOS ARISTIZABAL GOMEZ</t>
  </si>
  <si>
    <t>79412833</t>
  </si>
  <si>
    <t>ORLANDO HERNANDEZ LEAL</t>
  </si>
  <si>
    <t>80409013</t>
  </si>
  <si>
    <t>JOHANA MILENA CUBILLOS GARZON</t>
  </si>
  <si>
    <t>53105289</t>
  </si>
  <si>
    <t>EQUIPO 48</t>
  </si>
  <si>
    <t>VIVIANA DUARTE CASTANEDA</t>
  </si>
  <si>
    <t>52845004</t>
  </si>
  <si>
    <t>ANDRES FELIPE MORENO MARIN</t>
  </si>
  <si>
    <t>1136885798</t>
  </si>
  <si>
    <t>GINA MARCELA  AVILA PULIDO</t>
  </si>
  <si>
    <t>52780966</t>
  </si>
  <si>
    <t>CRISTIAN DAVID CARREÑO RUIZ</t>
  </si>
  <si>
    <t>1016058598</t>
  </si>
  <si>
    <t>EQUIPO 49</t>
  </si>
  <si>
    <t>INGRID IVONNE GONZALEZ CASTELLANOS</t>
  </si>
  <si>
    <t>52433157</t>
  </si>
  <si>
    <t>JUAN CARLOS SOPO SOLANO</t>
  </si>
  <si>
    <t>79499951</t>
  </si>
  <si>
    <t>LUCERO BENITEZ HERNANDEZ</t>
  </si>
  <si>
    <t>52287725</t>
  </si>
  <si>
    <t>HAROL WILSON JIMENEZ LEON</t>
  </si>
  <si>
    <t>72215211</t>
  </si>
  <si>
    <t>EQUIPO 50</t>
  </si>
  <si>
    <t xml:space="preserve">ANGIE NATALIA BELLO MORALES </t>
  </si>
  <si>
    <t>1026299879</t>
  </si>
  <si>
    <t>LUISA FERNANDA HIGUERA MARQUEZ</t>
  </si>
  <si>
    <t>1071986501</t>
  </si>
  <si>
    <t>EQUIPO 51</t>
  </si>
  <si>
    <t>ORLANDO MELO MEDINA</t>
  </si>
  <si>
    <t>79295481</t>
  </si>
  <si>
    <t>WILLIAM FRUCTUOSO RODRIGUEZ MARTINEZ</t>
  </si>
  <si>
    <t>79461406</t>
  </si>
  <si>
    <t>DORIS MIREYA RAMIREZ CARDOZO</t>
  </si>
  <si>
    <t>52007029</t>
  </si>
  <si>
    <t>MARIA CRISTINA GONZALEZ ARDILA</t>
  </si>
  <si>
    <t>37944098</t>
  </si>
  <si>
    <t>EQUIPO 52</t>
  </si>
  <si>
    <t>IVAN DARIO GOMEZ RODRIGUEZ</t>
  </si>
  <si>
    <t>79793163</t>
  </si>
  <si>
    <t>AIDE YAMILE SALGUERO DAZA</t>
  </si>
  <si>
    <t>52148024</t>
  </si>
  <si>
    <t>CESAR HERNANDO CASTELLANOS RODRIGUEZ</t>
  </si>
  <si>
    <t>79540475</t>
  </si>
  <si>
    <t>LUZ MARINA MORA SANCHEZ</t>
  </si>
  <si>
    <t>20903186</t>
  </si>
  <si>
    <t>EQUIPO 53</t>
  </si>
  <si>
    <t>FREDY DIAZ HERRERA</t>
  </si>
  <si>
    <t>1023931165</t>
  </si>
  <si>
    <t>XIOMARA ALEJANDRA CALDERON PALACIOS</t>
  </si>
  <si>
    <t>1033737119</t>
  </si>
  <si>
    <t>ZULMA ROCIO ARCINIEGAS SALAMANCA</t>
  </si>
  <si>
    <t>1016018969</t>
  </si>
  <si>
    <t>LUIS ALFREDO LARRANIAGA CERON</t>
  </si>
  <si>
    <t>1085248226</t>
  </si>
  <si>
    <t>EQUIPO 54</t>
  </si>
  <si>
    <t>ROBINSON RODRIGUEZ TAVERA</t>
  </si>
  <si>
    <t>1026578918</t>
  </si>
  <si>
    <t>LUIS ENRIQUE CAMARGO MOLANO</t>
  </si>
  <si>
    <t>79484346</t>
  </si>
  <si>
    <t>KAROL HELENA AGUILAR NOY</t>
  </si>
  <si>
    <t>1022325118</t>
  </si>
  <si>
    <t>ESTEFANIA OSORIO RIAÑO</t>
  </si>
  <si>
    <t>1031157243</t>
  </si>
  <si>
    <t>EQUIPO 55</t>
  </si>
  <si>
    <t>ANGELICA MARIA TORRES BEDOYA</t>
  </si>
  <si>
    <t>28553743</t>
  </si>
  <si>
    <t>RICARDO MAURICIO ALFONSO RODRIGUEZ APARICIO</t>
  </si>
  <si>
    <t>1019014321</t>
  </si>
  <si>
    <t>EDUARDO ALEJANDRO ACERO ROCHA</t>
  </si>
  <si>
    <t>1032365979</t>
  </si>
  <si>
    <t>EQUIPO 56</t>
  </si>
  <si>
    <t>FANNY SUAREZ MOSQUERA</t>
  </si>
  <si>
    <t>1010204965</t>
  </si>
  <si>
    <t>YULIANA MARIA RAMIREZ GUTIERREZ</t>
  </si>
  <si>
    <t>42828427</t>
  </si>
  <si>
    <t>ANDRES CAMILO TAO ROMERO</t>
  </si>
  <si>
    <t>1015449481</t>
  </si>
  <si>
    <t>EMMANUEL MENDIETA ROJAS</t>
  </si>
  <si>
    <t>1013669672</t>
  </si>
  <si>
    <t>EQUIPO 57</t>
  </si>
  <si>
    <t>MAYERLI CAROLINA LEON TORRES TORRES</t>
  </si>
  <si>
    <t>1033771567</t>
  </si>
  <si>
    <t>LEIDY YALEMBRETH SANCHEZ FARFAN</t>
  </si>
  <si>
    <t>52752009</t>
  </si>
  <si>
    <t>DIANA FERNANDA TORRES FORERO</t>
  </si>
  <si>
    <t>52429165</t>
  </si>
  <si>
    <t>KRISTEN MELISSA MIRANDA MORALES</t>
  </si>
  <si>
    <t>1018472053</t>
  </si>
  <si>
    <t>EQUIPO 58</t>
  </si>
  <si>
    <t>JOHANNA GUARIN HERRAN</t>
  </si>
  <si>
    <t>53894311</t>
  </si>
  <si>
    <t>HOLLMAN ENNEISER BUITRAGO HERNANDEZ</t>
  </si>
  <si>
    <t>1072193046</t>
  </si>
  <si>
    <t>YULY KATHERINE WALTEROS OCAMPO</t>
  </si>
  <si>
    <t>1031136417</t>
  </si>
  <si>
    <t>UBEYMAR ROJAS YARA</t>
  </si>
  <si>
    <t>1070011914</t>
  </si>
  <si>
    <t>EQUIPO 59</t>
  </si>
  <si>
    <t>GIOVANNY OCTAVIO PEREZ OSPINA</t>
  </si>
  <si>
    <t>80777320</t>
  </si>
  <si>
    <t>IVAN ANDRES CAMPERO PEÑA</t>
  </si>
  <si>
    <t>1032432898</t>
  </si>
  <si>
    <t>DANIELA ALVAREZ ZAPATA</t>
  </si>
  <si>
    <t>1022003060</t>
  </si>
  <si>
    <t>ALBA LUCY PIÑEROS PEREZ</t>
  </si>
  <si>
    <t>1030573395</t>
  </si>
  <si>
    <t>EQUIPO 60</t>
  </si>
  <si>
    <t>GERMAN DANIEL ROJAS</t>
  </si>
  <si>
    <t>1018505981</t>
  </si>
  <si>
    <t>DELANEY DAVID SARMIENTO HERNANDEZ</t>
  </si>
  <si>
    <t>1102866865</t>
  </si>
  <si>
    <t>JONATHAN STIVEN PULIDO RAMIREZ</t>
  </si>
  <si>
    <t>1032440282</t>
  </si>
  <si>
    <t>DIEGO ALONSO CRUZ GARCIA</t>
  </si>
  <si>
    <t>80181794</t>
  </si>
  <si>
    <t>EQUIPO 61</t>
  </si>
  <si>
    <t>JAVIER ALFONSO CASTELLANOS MORA</t>
  </si>
  <si>
    <t>1023878292</t>
  </si>
  <si>
    <t>ALEXANDRA BAQUERO CASTANEDA</t>
  </si>
  <si>
    <t>52090075</t>
  </si>
  <si>
    <t>CINDY LILIANA ALVARADO PEREZ</t>
  </si>
  <si>
    <t>1013587383</t>
  </si>
  <si>
    <t>VICTOR ALBERTO JIMENEZ REINA</t>
  </si>
  <si>
    <t>1023870686</t>
  </si>
  <si>
    <t>EQUIPO 62</t>
  </si>
  <si>
    <t>LAURA NATALIA SIERRA MOLINA</t>
  </si>
  <si>
    <t>52981574</t>
  </si>
  <si>
    <t>JULIO CESAR TORRES GOMEZ</t>
  </si>
  <si>
    <t>79595887</t>
  </si>
  <si>
    <t>MONICA DEL PILAR ROJAS FARIAS</t>
  </si>
  <si>
    <t>52834025</t>
  </si>
  <si>
    <t>DANIEL ORLANDO CRUZ HERNANDEZ</t>
  </si>
  <si>
    <t>80797623</t>
  </si>
  <si>
    <t>EQUIPO 63</t>
  </si>
  <si>
    <t>RICARDO FLOREZ VELEZ</t>
  </si>
  <si>
    <t>4512164</t>
  </si>
  <si>
    <t>MONICA ALEJANDRA PENA LIZARAZO</t>
  </si>
  <si>
    <t>52155252</t>
  </si>
  <si>
    <t>LUISA FERNANDA RAMIREZ ROMERO</t>
  </si>
  <si>
    <t>52889683</t>
  </si>
  <si>
    <t>IVAN ELEAZAR AGUDELO BENAVIDES</t>
  </si>
  <si>
    <t>16463975</t>
  </si>
  <si>
    <t>EQUIPO 64</t>
  </si>
  <si>
    <t>MARY LUZ CASTRO GOMEZ</t>
  </si>
  <si>
    <t>52935025</t>
  </si>
  <si>
    <t>JUAN CAMILO OSORIO PULIDO</t>
  </si>
  <si>
    <t>1010208320</t>
  </si>
  <si>
    <t>DEISY JOHANA CORTES HERNANDEZ</t>
  </si>
  <si>
    <t>1012422131</t>
  </si>
  <si>
    <t>DANIEL FELIPE CASTAÑEDA GUZMAN</t>
  </si>
  <si>
    <t>1014286762</t>
  </si>
  <si>
    <t>EQUIPO 65</t>
  </si>
  <si>
    <t>XIOMARA VANESSA MARTINEZ BARREIRO</t>
  </si>
  <si>
    <t>1018483004</t>
  </si>
  <si>
    <t>NIDIA LUCERO GOMEZ MUNOZ</t>
  </si>
  <si>
    <t>1030550849</t>
  </si>
  <si>
    <t>DIEGO ARMANDO RODRIGUEZ VILLANUEVA</t>
  </si>
  <si>
    <t>1033702487</t>
  </si>
  <si>
    <t>ADRIAN RENATO PEÑA HIGUAVITA</t>
  </si>
  <si>
    <t>80926601</t>
  </si>
  <si>
    <t>EQUIPO 66</t>
  </si>
  <si>
    <t>GERALDIN TABARES RODRIGUEZ</t>
  </si>
  <si>
    <t>PAOLA ANDREA TORO PUENTES</t>
  </si>
  <si>
    <t>1012360103</t>
  </si>
  <si>
    <t>MAURO ALEXANDER GOMEZ ORTIZ</t>
  </si>
  <si>
    <t>1020787144</t>
  </si>
  <si>
    <t>NATALIA VALBUENA ESPINEL</t>
  </si>
  <si>
    <t>1013605281</t>
  </si>
  <si>
    <t>EQUIPO 67</t>
  </si>
  <si>
    <t>YEIMI KATHERINE CASTRO FORERO</t>
  </si>
  <si>
    <t>53098214</t>
  </si>
  <si>
    <t>MARTHA  LUCIA  AREVALO  MORA</t>
  </si>
  <si>
    <t>52695354</t>
  </si>
  <si>
    <t>PABLO ARTURO RINCON ALDANA</t>
  </si>
  <si>
    <t>1013615795</t>
  </si>
  <si>
    <t>YULY XIMENA CUBILLOS RIVERA</t>
  </si>
  <si>
    <t>1022323998</t>
  </si>
  <si>
    <t>EQUIPO 68</t>
  </si>
  <si>
    <t>SANDRA JUDITH BAQUERO GOMEZ</t>
  </si>
  <si>
    <t>52583865</t>
  </si>
  <si>
    <t>JESICA ANDREA MARTINEZ RODRIGUEZ</t>
  </si>
  <si>
    <t>1019044508</t>
  </si>
  <si>
    <t>CARLOS CAICEDO CHUNZA</t>
  </si>
  <si>
    <t>80360089</t>
  </si>
  <si>
    <t>HEINER DANILO NAVARRO GONZALEZ</t>
  </si>
  <si>
    <t>80903374</t>
  </si>
  <si>
    <t>EQUIPO 69</t>
  </si>
  <si>
    <t>ADRIANA PATRICIA OVALLE QUINTERO</t>
  </si>
  <si>
    <t>52980190</t>
  </si>
  <si>
    <t>LUIS ANDRES NUMPAQUE RAMIREZ</t>
  </si>
  <si>
    <t>79947702</t>
  </si>
  <si>
    <t>RICARDO DIAZ</t>
  </si>
  <si>
    <t>86073075</t>
  </si>
  <si>
    <t>KELLY LORAINE QUIROZ GUERRA</t>
  </si>
  <si>
    <t>1065657533</t>
  </si>
  <si>
    <t>EQUIPO 70</t>
  </si>
  <si>
    <t>AYDA LUZ ROJAS LAMUS</t>
  </si>
  <si>
    <t>1098746946</t>
  </si>
  <si>
    <t>WILLIAM ENRIQUE PEREZ JIMENEZ</t>
  </si>
  <si>
    <t>1014259669</t>
  </si>
  <si>
    <t>LEYDY JOHANNA BRICEÑO GONZALEZ</t>
  </si>
  <si>
    <t>1022411508</t>
  </si>
  <si>
    <t xml:space="preserve">CAMILO ANDRES FERNANDEZ GOMEZ </t>
  </si>
  <si>
    <t>80726259</t>
  </si>
  <si>
    <t>EQUIPO 71</t>
  </si>
  <si>
    <t>NUBIA CECILIA BORBON PARADA</t>
  </si>
  <si>
    <t>1032428938</t>
  </si>
  <si>
    <t>DIEGO FERNANDO MORA MARTINEZ</t>
  </si>
  <si>
    <t>1026296501</t>
  </si>
  <si>
    <t>EDIER ERNESTO ESPINOSA DIAZ</t>
  </si>
  <si>
    <t>80792713</t>
  </si>
  <si>
    <t>KAREN ANDREA CARDENAS GUTIERREZ</t>
  </si>
  <si>
    <t>1030695889</t>
  </si>
  <si>
    <t>EQUIPO 72</t>
  </si>
  <si>
    <t>JUAN CAMILO VEGA PEREZ</t>
  </si>
  <si>
    <t>1032500309</t>
  </si>
  <si>
    <t>NATALIA ANDREA ROMERO VARGAS</t>
  </si>
  <si>
    <t>1016093856</t>
  </si>
  <si>
    <t>MIGUEL ANGEL MEDINA RANGEL</t>
  </si>
  <si>
    <t>1030643314</t>
  </si>
  <si>
    <t>SILVANA SOFIA TELLEZ TOVAR</t>
  </si>
  <si>
    <t>1019129533</t>
  </si>
  <si>
    <t>EQUIPO 73</t>
  </si>
  <si>
    <t>ANGIE PAOLA CHACON PINZON</t>
  </si>
  <si>
    <t>1016066455</t>
  </si>
  <si>
    <t>JUAN PABLO TORRES MUÑOZ</t>
  </si>
  <si>
    <t>1019118088</t>
  </si>
  <si>
    <t>LAURA PAOLA RINCON PINZON</t>
  </si>
  <si>
    <t>1032491537</t>
  </si>
  <si>
    <t>RAFAEL ANDRES SANCHEZ ROJAS</t>
  </si>
  <si>
    <t>1018416814</t>
  </si>
  <si>
    <t>EQUIPO 74</t>
  </si>
  <si>
    <t>OSCAR IVAN CONTRERAS MUNEVAR</t>
  </si>
  <si>
    <t>80033558</t>
  </si>
  <si>
    <t>MIGUEL CAMILO MOTTA PASTRANA</t>
  </si>
  <si>
    <t>1018437187</t>
  </si>
  <si>
    <t>YADIRA INES BOHORQUEZ PEÑA</t>
  </si>
  <si>
    <t>52265419</t>
  </si>
  <si>
    <t>NANCY MARCELA GONZALEZ MONTERO</t>
  </si>
  <si>
    <t>51930098</t>
  </si>
  <si>
    <t>EQUIPO 75</t>
  </si>
  <si>
    <t>LEIDY XIMENA MELGAREJO BALLESTEROS</t>
  </si>
  <si>
    <t>1018405953</t>
  </si>
  <si>
    <t>YOHANA CONSTANZA PAPPA PEREZ</t>
  </si>
  <si>
    <t>63502459</t>
  </si>
  <si>
    <t>ALEJANDRA LORENA ROJAS GARZON</t>
  </si>
  <si>
    <t>1016031211</t>
  </si>
  <si>
    <t>CRISTINA DEL PILAR ORTIZ GOMEZ</t>
  </si>
  <si>
    <t>39537952</t>
  </si>
  <si>
    <t>GEYBER ALEXIS BELTRAN BARRIOS</t>
  </si>
  <si>
    <t>80149134</t>
  </si>
  <si>
    <t>EQUIPO 76</t>
  </si>
  <si>
    <t>1032420511</t>
  </si>
  <si>
    <t>LEIDY LORENA RAMIREZ COLLAZOS</t>
  </si>
  <si>
    <t>1023905036</t>
  </si>
  <si>
    <t>MYLLER DAVID ALDANA RUIZ</t>
  </si>
  <si>
    <t>79792183</t>
  </si>
  <si>
    <t>PEDRO ALFONSO URREA RODRIGUEZ</t>
  </si>
  <si>
    <t>79323767</t>
  </si>
  <si>
    <t>EQUIPO 77</t>
  </si>
  <si>
    <t>CLAUDIA MILENA ANGULO AGUAS</t>
  </si>
  <si>
    <t>52750335</t>
  </si>
  <si>
    <t>HEVER STIVEN CASTRO OVIEDO</t>
  </si>
  <si>
    <t>1072675404</t>
  </si>
  <si>
    <t>LEANDRO IVAN AGUDELO MARTIN</t>
  </si>
  <si>
    <t>80098151</t>
  </si>
  <si>
    <t>JUDY SLLEY BUITRAGO GALINDO</t>
  </si>
  <si>
    <t>51973510</t>
  </si>
  <si>
    <t>EQUIPO 78</t>
  </si>
  <si>
    <t>LUZ EMELLY TOVAR LINARES</t>
  </si>
  <si>
    <t>1010162060</t>
  </si>
  <si>
    <t>ALBA DAYANA ESPINOSA VERA</t>
  </si>
  <si>
    <t>80181642</t>
  </si>
  <si>
    <t>YULI ADRIANA GUTIÉRREZ SÁNCHEZ</t>
  </si>
  <si>
    <t>1023866790</t>
  </si>
  <si>
    <t>JAVIER ALEXANDER SOLANO GOMEZ</t>
  </si>
  <si>
    <t>80051823</t>
  </si>
  <si>
    <t>EQUIPO 79</t>
  </si>
  <si>
    <t>DAVID SANTIAGO PRIETO RINCON</t>
  </si>
  <si>
    <t>1019072038</t>
  </si>
  <si>
    <t>JORGE ALBERTO PRIETO VARGAS</t>
  </si>
  <si>
    <t>1022325405</t>
  </si>
  <si>
    <t>JULIANA MARIA RODRIGUEZ ALVAREZ</t>
  </si>
  <si>
    <t>1072700023</t>
  </si>
  <si>
    <t>NOHORA MARCELA BORBON LEAL</t>
  </si>
  <si>
    <t>1068974732</t>
  </si>
  <si>
    <t>EQUIPO 80</t>
  </si>
  <si>
    <t>WILLIAM ADOLFO VELASQUEZ LOPEZ</t>
  </si>
  <si>
    <t>80178114</t>
  </si>
  <si>
    <t>DENNYS CAROLINA MARTIN OVIEDO</t>
  </si>
  <si>
    <t>1024549206</t>
  </si>
  <si>
    <t>ANGIE MARITZA BERMUDEZ CORAL</t>
  </si>
  <si>
    <t>1124856087</t>
  </si>
  <si>
    <t>CELIO MAURICIO TORRES CUBILLOS</t>
  </si>
  <si>
    <t>79619450</t>
  </si>
  <si>
    <t>EQUIPO 81</t>
  </si>
  <si>
    <t>ANDRES CAMILO CASTILLO ALFONSO</t>
  </si>
  <si>
    <t>1019145319</t>
  </si>
  <si>
    <t>DIEGO SEBASTIAN ORTIZ GONZALEZ</t>
  </si>
  <si>
    <t>1016080740</t>
  </si>
  <si>
    <t>MARIA JOSE COLMENARES WOLFF</t>
  </si>
  <si>
    <t>1018515381</t>
  </si>
  <si>
    <t>GINA LIZETH SANTA MONTANA</t>
  </si>
  <si>
    <t>1030585783</t>
  </si>
  <si>
    <t>EQUIPO 82</t>
  </si>
  <si>
    <t>ANA MARIA ALFONSO FORERO</t>
  </si>
  <si>
    <t>52836259</t>
  </si>
  <si>
    <t>PEDRO YECID DUARTE ZAMORA</t>
  </si>
  <si>
    <t>80449910</t>
  </si>
  <si>
    <t>SERGIO IVAN ORDUZ CASALLAS</t>
  </si>
  <si>
    <t>1022328666</t>
  </si>
  <si>
    <t>YURY NATALY ZABALA FUQUENE</t>
  </si>
  <si>
    <t>1032425298</t>
  </si>
  <si>
    <t>EQUIPO 83</t>
  </si>
  <si>
    <t>LUIS FABIAN RAMIREZ BARON</t>
  </si>
  <si>
    <t>1032393774</t>
  </si>
  <si>
    <t>JAVIER HERNANDO TORRES SUAREZ</t>
  </si>
  <si>
    <t>79870502</t>
  </si>
  <si>
    <t>LUZ MERY TAPIAS ROJAS</t>
  </si>
  <si>
    <t>53098311</t>
  </si>
  <si>
    <t>ANDREA GAMBOA BAEZ</t>
  </si>
  <si>
    <t>52978537</t>
  </si>
  <si>
    <t>EQUIPO 84</t>
  </si>
  <si>
    <t>EDWARD STIVEN CARRASCO GOMEZ</t>
  </si>
  <si>
    <t>1022408617</t>
  </si>
  <si>
    <t>JESUS ENRIQUE FERRER PEREZ</t>
  </si>
  <si>
    <t>718015</t>
  </si>
  <si>
    <t>AURA XIMENA PALLARES SUAREZ</t>
  </si>
  <si>
    <t>1030632817</t>
  </si>
  <si>
    <t>CATALINA TAO RODRIGUEZ</t>
  </si>
  <si>
    <t>1001299027</t>
  </si>
  <si>
    <t>EQUIPO 85</t>
  </si>
  <si>
    <t>DIEGO ALEXANDER USECHE DIOSA</t>
  </si>
  <si>
    <t>1026271498</t>
  </si>
  <si>
    <t>MARTHA MENDEZ ESCOBAR</t>
  </si>
  <si>
    <t>52084681</t>
  </si>
  <si>
    <t>GERMAN SANTACRUZ HIDALGO</t>
  </si>
  <si>
    <t>79593027</t>
  </si>
  <si>
    <t>NURY JOHANA MARIA VANOY GOMEZ</t>
  </si>
  <si>
    <t>52984801</t>
  </si>
  <si>
    <t>EQUIPO 86</t>
  </si>
  <si>
    <t>CESAR ENRIQUE BENAVIDES COCA</t>
  </si>
  <si>
    <t>1030536230</t>
  </si>
  <si>
    <t>CARLOS ANDRES PATIÑO VELEZ</t>
  </si>
  <si>
    <t>1140817884</t>
  </si>
  <si>
    <t>YESICA ANDREA GUTIERREZ BRAVO</t>
  </si>
  <si>
    <t>1020744588</t>
  </si>
  <si>
    <t>MARIA CAMILA ESPINEL MUNEVAR</t>
  </si>
  <si>
    <t>1019127698</t>
  </si>
  <si>
    <t>EQUIPO 87</t>
  </si>
  <si>
    <t>EILEEN YAEL MORENO RODRÍGUEZ</t>
  </si>
  <si>
    <t>1018404449</t>
  </si>
  <si>
    <t>ANDREA YOVANNA DIAZ RODRIGUEZ</t>
  </si>
  <si>
    <t>52490592</t>
  </si>
  <si>
    <t>CAMILO ANDRÉS RAMÍREZ OJEDA</t>
  </si>
  <si>
    <t>74082192</t>
  </si>
  <si>
    <t>EQUIPO 88</t>
  </si>
  <si>
    <t>HUGO GERMAN GOMEZ RODRIGUEZ</t>
  </si>
  <si>
    <t>11344270</t>
  </si>
  <si>
    <t>MYRIAM YICEL CABEZAS JIMENEZ</t>
  </si>
  <si>
    <t>28879814</t>
  </si>
  <si>
    <t>JUAN ALEJANDRO ROJAS CAVIEDES</t>
  </si>
  <si>
    <t>79421540</t>
  </si>
  <si>
    <t>NANCY GONZALEZ GALVIS</t>
  </si>
  <si>
    <t>39537166</t>
  </si>
  <si>
    <t>EQUIPO 89</t>
  </si>
  <si>
    <t>HAROL ARTURO TUNJANO RIAÑO</t>
  </si>
  <si>
    <t>1073716133</t>
  </si>
  <si>
    <t>52958406</t>
  </si>
  <si>
    <t>SUSANA PEREZ PINZON</t>
  </si>
  <si>
    <t>1018440710</t>
  </si>
  <si>
    <t>FRANK LEONARDO ARANGO BAUTISTA</t>
  </si>
  <si>
    <t>80223586</t>
  </si>
  <si>
    <t>JOHN EDGAR NIETO JIMENEZ</t>
  </si>
  <si>
    <t>79747630</t>
  </si>
  <si>
    <t>EQUIPO 90</t>
  </si>
  <si>
    <t>JOHN JAIRO PUENTES PEÑA</t>
  </si>
  <si>
    <t>80820765</t>
  </si>
  <si>
    <t>CAMILO ALEJANDRO VILLAMIL BELTRAN</t>
  </si>
  <si>
    <t>1022378717</t>
  </si>
  <si>
    <t>TANYA MELISSA BERMUDEZ HERRERA</t>
  </si>
  <si>
    <t>52960604</t>
  </si>
  <si>
    <t>LIZETH PAOLA CUERVO SÁENZ</t>
  </si>
  <si>
    <t>1015421875</t>
  </si>
  <si>
    <t>EQUIPO 91</t>
  </si>
  <si>
    <t>PEDRO NEL OVALLE PARRA</t>
  </si>
  <si>
    <t>80225185</t>
  </si>
  <si>
    <t>DIVA MARCELA OTERO RINCON</t>
  </si>
  <si>
    <t>30081892</t>
  </si>
  <si>
    <t>EQUIPO 92</t>
  </si>
  <si>
    <t>LEIDY CAROLINA CENDALES RAMIREZ</t>
  </si>
  <si>
    <t>MIGUEL ALFONSO MALPICA GALINDO</t>
  </si>
  <si>
    <t>DAYANA MARCELA PALACIOS BECERRA</t>
  </si>
  <si>
    <t>EQUIPO 93</t>
  </si>
  <si>
    <t>YEFREY ALEXANDER CAMPOS DIEZ</t>
  </si>
  <si>
    <t>1033721864</t>
  </si>
  <si>
    <t>DEICY CAROLINA MUÑOZ NAJAR</t>
  </si>
  <si>
    <t>1019109232</t>
  </si>
  <si>
    <t>JOHN ALEJANDRO MARTINEZ FRANCO</t>
  </si>
  <si>
    <t>1032366925</t>
  </si>
  <si>
    <t>LILIA ANDREA VELASQUEZ PACHON</t>
  </si>
  <si>
    <t>1015430797</t>
  </si>
  <si>
    <t>EQUIPO 94</t>
  </si>
  <si>
    <t>ROBINSSON OVIDIO MARIN CASTANO</t>
  </si>
  <si>
    <t>75091343</t>
  </si>
  <si>
    <t>ANGIE LORENA GARCÍA ORTIZ</t>
  </si>
  <si>
    <t>1018502062</t>
  </si>
  <si>
    <t>BEATRIZ ALEIDA AGUILAR GONZALEZ</t>
  </si>
  <si>
    <t>1030548221</t>
  </si>
  <si>
    <t>EQUIPO 95</t>
  </si>
  <si>
    <t>SARA LUCIA CARDENAS MARTINEZ</t>
  </si>
  <si>
    <t>1088305590</t>
  </si>
  <si>
    <t>CRISTHIAN DAVID HURTADO HERNANDEZ</t>
  </si>
  <si>
    <t>1032452372</t>
  </si>
  <si>
    <t>OMAR JULIAN ARCILA LOMBANA</t>
  </si>
  <si>
    <t>80171196</t>
  </si>
  <si>
    <t>JESSICA ANDREA PARRA SAENZ</t>
  </si>
  <si>
    <t>1030601989</t>
  </si>
  <si>
    <t>EQUIPO 96</t>
  </si>
  <si>
    <t>JHON EDISSON CASTANO CHAVES</t>
  </si>
  <si>
    <t>1022928633</t>
  </si>
  <si>
    <t>NASLY DEL ROCIO GOMEZ TORRADO</t>
  </si>
  <si>
    <t>52147131</t>
  </si>
  <si>
    <t>JANNETH ADRIANA MARTINEZ MOYA</t>
  </si>
  <si>
    <t>52447087</t>
  </si>
  <si>
    <t>LUIS ALBERTO RINCON MOGOLLON</t>
  </si>
  <si>
    <t>1012422144</t>
  </si>
  <si>
    <t>EQUIPO 97</t>
  </si>
  <si>
    <t>SANDRA TATIANA OSPINA DIAZ</t>
  </si>
  <si>
    <t>1019028120</t>
  </si>
  <si>
    <t>JENNY MARCELA CRUZ GONZALEZ</t>
  </si>
  <si>
    <t>53051218</t>
  </si>
  <si>
    <t>SANTIAGO LEAL GARCIA</t>
  </si>
  <si>
    <t>19483290</t>
  </si>
  <si>
    <t>JOSE VICENTE CHAPARRO OVALLE</t>
  </si>
  <si>
    <t>91278904</t>
  </si>
  <si>
    <t>EQUIPO 98</t>
  </si>
  <si>
    <t>PILAR MILENA MOJICA TORRES</t>
  </si>
  <si>
    <t>52765874</t>
  </si>
  <si>
    <t>EDINSON JOSE HIGUERA LIZARAZO</t>
  </si>
  <si>
    <t>1096953273</t>
  </si>
  <si>
    <t>MARTHA BELEN OYUELA MORALES</t>
  </si>
  <si>
    <t>65588781</t>
  </si>
  <si>
    <t>HAROLD ENRIQUE MARTINEZ RODRIGUEZ</t>
  </si>
  <si>
    <t>1140850093</t>
  </si>
  <si>
    <t>EQUIPO 99</t>
  </si>
  <si>
    <t>HELEN ADRIANA SERENO VELOZA</t>
  </si>
  <si>
    <t>1018420963</t>
  </si>
  <si>
    <t>JULIAN CAMILO GOMEZ GENTIL</t>
  </si>
  <si>
    <t>80803727</t>
  </si>
  <si>
    <t>CARLOS ANDRES SOLANO JIMENEZ</t>
  </si>
  <si>
    <t>74380236</t>
  </si>
  <si>
    <t>YIVER HARVEY ZULETA PRIETO</t>
  </si>
  <si>
    <t>80111288</t>
  </si>
  <si>
    <t>EQUIPO 100</t>
  </si>
  <si>
    <t>MARIA PAULA POVEDA MANCERA</t>
  </si>
  <si>
    <t>1000512249</t>
  </si>
  <si>
    <t>JUAN CAMILO HERNANDEZ MARTINEZ</t>
  </si>
  <si>
    <t>1004997522</t>
  </si>
  <si>
    <t>ADRIANA DAMATO GUTIERREZ</t>
  </si>
  <si>
    <t>1128421668</t>
  </si>
  <si>
    <t>JULIO CESAR ALBARRACIN ALBARRACIN</t>
  </si>
  <si>
    <t>1020752952</t>
  </si>
  <si>
    <t>EQUIPO 101</t>
  </si>
  <si>
    <t>ANGELA MARIA SANDOVAL DAZA</t>
  </si>
  <si>
    <t>52589341</t>
  </si>
  <si>
    <t>ANYI MARIEL DACOSTA OLARTE</t>
  </si>
  <si>
    <t>1014212244</t>
  </si>
  <si>
    <t>JULIO CESAR GUTIERREZ BELLO</t>
  </si>
  <si>
    <t>80854917</t>
  </si>
  <si>
    <t>JULIO ERNESTO GUASCA</t>
  </si>
  <si>
    <t>79569880</t>
  </si>
  <si>
    <t>EQUIPO 102</t>
  </si>
  <si>
    <t>MARIA FERNANDA GALINDO VILLAMIZAR</t>
  </si>
  <si>
    <t>1030619282</t>
  </si>
  <si>
    <t>CRISTIAN CAMILO PACHON SANCHEZ</t>
  </si>
  <si>
    <t>1015412214</t>
  </si>
  <si>
    <t>GABRIEL LEONARDO SABOYA RUIZ</t>
  </si>
  <si>
    <t>80148667</t>
  </si>
  <si>
    <t>DIANA MARIA SAENZ REYES</t>
  </si>
  <si>
    <t>52847714</t>
  </si>
  <si>
    <t>EQUIPO 103</t>
  </si>
  <si>
    <t>ESNEIDER CRUZ CASTILLO</t>
  </si>
  <si>
    <t>1032392163</t>
  </si>
  <si>
    <t>52789236</t>
  </si>
  <si>
    <t>YEIMI MABEL LIZARAZO QUEVEDO</t>
  </si>
  <si>
    <t>52456899</t>
  </si>
  <si>
    <t>HENRY AVELINO PEDRAZA SIERRA</t>
  </si>
  <si>
    <t>79592713</t>
  </si>
  <si>
    <t>EQUIPO 104</t>
  </si>
  <si>
    <t>JUAN SEBASTIAN ANGEL HIDALGO</t>
  </si>
  <si>
    <t>1014223261</t>
  </si>
  <si>
    <t>CAROL MICHELL VILLAMIZAR CHIA</t>
  </si>
  <si>
    <t>1093783815</t>
  </si>
  <si>
    <t>FREDY HERIBERTO MORENO GARAVITO</t>
  </si>
  <si>
    <t>79139632</t>
  </si>
  <si>
    <t>AIXA MAOOLLY ALVAREZ GIRALDO</t>
  </si>
  <si>
    <t>1090390459</t>
  </si>
  <si>
    <t>EQUIPO 105</t>
  </si>
  <si>
    <t>LUIS FERNANDO PADILLA CARDENAS</t>
  </si>
  <si>
    <t>1022332947</t>
  </si>
  <si>
    <t>GINA SAMANTHA PEREZ GUIZA</t>
  </si>
  <si>
    <t>52207826</t>
  </si>
  <si>
    <t>SANTIAGO JOSE BARRAGAN GARCIA</t>
  </si>
  <si>
    <t>7629582</t>
  </si>
  <si>
    <t>MONICA PAOLA QUINTANA TORRES</t>
  </si>
  <si>
    <t>1020714836</t>
  </si>
  <si>
    <t>EQUIPO 106</t>
  </si>
  <si>
    <t>LIGIA MILENA BURGOS BOLIVAR</t>
  </si>
  <si>
    <t>52288398</t>
  </si>
  <si>
    <t>JUAN FERNANDO OCAMPO GARCIA</t>
  </si>
  <si>
    <t>72345723</t>
  </si>
  <si>
    <t>SAMUEL ADELMO SEGURA MORENO</t>
  </si>
  <si>
    <t>11256480</t>
  </si>
  <si>
    <t>EDWARD LEONARDO ALVARADO ROMERO</t>
  </si>
  <si>
    <t>1024493302</t>
  </si>
  <si>
    <t>#N/A (REPETIDO #36)</t>
  </si>
  <si>
    <t>#N/A (REPETIDO #32)</t>
  </si>
  <si>
    <t>MIREYA ESPITIA PITA (REPETIDO #36)</t>
  </si>
  <si>
    <t>PAULA ANDREA PRECIADO GARCIA (REPETIDO #36)</t>
  </si>
  <si>
    <t>MIREYA ESPITIA PITA (REPETIDO #32)</t>
  </si>
  <si>
    <t>PAULA ANDREA PRECIADO GARCIA (REPETIDO #32)</t>
  </si>
  <si>
    <t>ALEXANDER ACEVEDO AGATON (REPETIDO #94)</t>
  </si>
  <si>
    <t>DIANA MAYERLY AMAYA ROMERO (REPETIDO #91)</t>
  </si>
  <si>
    <t>DIANA MAYERLY AMAYA ROMERO (REPETIDO #89)</t>
  </si>
  <si>
    <t>ALEXANDER ACEVEDO AGATON (REPETIDO #40)</t>
  </si>
  <si>
    <t>POSICIÓN</t>
  </si>
  <si>
    <t>NOMBRES</t>
  </si>
  <si>
    <t>GÉNERO</t>
  </si>
  <si>
    <t>L.1</t>
  </si>
  <si>
    <t>L.2</t>
  </si>
  <si>
    <t>L.3</t>
  </si>
  <si>
    <t>L.4</t>
  </si>
  <si>
    <t>L.5</t>
  </si>
  <si>
    <t>L.6</t>
  </si>
  <si>
    <t>MEJOR LINEA</t>
  </si>
  <si>
    <t>TOTAL</t>
  </si>
  <si>
    <t>TOTAL EQUIPO</t>
  </si>
  <si>
    <t>M</t>
  </si>
  <si>
    <t>F</t>
  </si>
  <si>
    <t>BELLANIT DIAZ</t>
  </si>
  <si>
    <t>MATHYW NAYIB AGUIRRE ALARCON</t>
  </si>
  <si>
    <t>#N/A (REPETIDO #32) BELLA DIAZ</t>
  </si>
  <si>
    <t>DAVID SARMIENTO</t>
  </si>
  <si>
    <t>DIEGO CRUZ</t>
  </si>
  <si>
    <t>JOSE JIMENEZ</t>
  </si>
  <si>
    <t>JHON GARZON</t>
  </si>
  <si>
    <t>DIEGO FELIPE</t>
  </si>
  <si>
    <t xml:space="preserve">MASCULINO </t>
  </si>
  <si>
    <t>FEMENINO</t>
  </si>
  <si>
    <t>PARTICIPACION BOLOS BOGOTA</t>
  </si>
  <si>
    <t>PARTICIPACION BOLOS BUCARAMANGA</t>
  </si>
  <si>
    <t>PARTICIPACION BOLOS BARRANQUILLA</t>
  </si>
  <si>
    <t>PARTICIPACION BOLOS CALI</t>
  </si>
  <si>
    <t>PARTICIPACION BOLOS MEDELLIN</t>
  </si>
  <si>
    <t xml:space="preserve">ARBEY MAURICIO CACHARA </t>
  </si>
  <si>
    <t>JUJAN MANUEL VARGAS TORRES</t>
  </si>
  <si>
    <t>TATIANA SANCHEZ VIVERO</t>
  </si>
  <si>
    <t>ANGIE MILENA NOVA CASTRO</t>
  </si>
  <si>
    <t>TORNEO INTEREMPRESARIAL DE BOLOS 2023</t>
  </si>
  <si>
    <t>Boletin No. 01 - 2023</t>
  </si>
  <si>
    <t>Fecha:</t>
  </si>
  <si>
    <t>Hora:</t>
  </si>
  <si>
    <t>6.00 p.m.</t>
  </si>
  <si>
    <t>Lugar:</t>
  </si>
  <si>
    <t>La Bolera - Centro Comercial Unicentro</t>
  </si>
  <si>
    <t>PAREX RESOURCES</t>
  </si>
  <si>
    <t>TOP DRILLING COMPANY</t>
  </si>
  <si>
    <t>SUPERIOR ENERGY SERVICES</t>
  </si>
  <si>
    <t>MAPLE OIL TOOLS "A"</t>
  </si>
  <si>
    <t>RAMDE DE COLOMBIA</t>
  </si>
  <si>
    <t>AGENCIA NACIONAL DE HIDROCARBUROS - ANH "B"</t>
  </si>
  <si>
    <t>AGENCIA NACIONAL DE HIDROCARBUROS - ANH "A"</t>
  </si>
  <si>
    <t>MAPLE OIL TOOLS "B"</t>
  </si>
  <si>
    <t>SAMUEL ANGULO</t>
  </si>
  <si>
    <t>VIVIANA VANEGAS</t>
  </si>
  <si>
    <t>DANNY SANCHEZ</t>
  </si>
  <si>
    <t>NICOLAS CHAMAT</t>
  </si>
  <si>
    <t>JHON HUEPE</t>
  </si>
  <si>
    <t>YAMID CASALLAS</t>
  </si>
  <si>
    <t>MILENA VARGAS</t>
  </si>
  <si>
    <t>MARTIN ROJAS</t>
  </si>
  <si>
    <t>MYRIAM PINZON</t>
  </si>
  <si>
    <t>MIGUEL ESPINOSA</t>
  </si>
  <si>
    <t>FREDY NIÑO</t>
  </si>
  <si>
    <t>CONSUELO BEJARANO</t>
  </si>
  <si>
    <t>JAIME SALAZAR</t>
  </si>
  <si>
    <t>ROSARIO RAMOS</t>
  </si>
  <si>
    <t>MARTIN CELY</t>
  </si>
  <si>
    <t>ANDRES PACHON</t>
  </si>
  <si>
    <t>CAROLINA HERNANDEZ</t>
  </si>
  <si>
    <t>VICTOR BENITEZ</t>
  </si>
  <si>
    <t>INGRID CORREA</t>
  </si>
  <si>
    <t>SEBASTIAN LEIVA</t>
  </si>
  <si>
    <t>LYDA CORTES</t>
  </si>
  <si>
    <t>JAVIER SANTOS</t>
  </si>
  <si>
    <t>KENNY MUÑOZ</t>
  </si>
  <si>
    <t>ALEXANDER RUBIANO</t>
  </si>
  <si>
    <t>SEBASTIAN ALBORTA</t>
  </si>
  <si>
    <t>MARIBEL MOLINA</t>
  </si>
  <si>
    <t>EDWIN RODRIGUEZ</t>
  </si>
  <si>
    <t>NELSON DEL BASTO</t>
  </si>
  <si>
    <t>Boletin No. 02 - 2023</t>
  </si>
  <si>
    <t>Resultados Ronda 1</t>
  </si>
  <si>
    <t xml:space="preserve"> BAKER HUGHES "A"</t>
  </si>
  <si>
    <t xml:space="preserve"> BAKER HUGHES "B"</t>
  </si>
  <si>
    <t>YUDY VILLAMIZAR</t>
  </si>
  <si>
    <t>JOSE SANCHEZ</t>
  </si>
  <si>
    <t>KAROL SANCHEZ</t>
  </si>
  <si>
    <t>DANIEL PINTO</t>
  </si>
  <si>
    <t>JENNY GAMBOA</t>
  </si>
  <si>
    <t>ASTRID GUTIERREZ</t>
  </si>
  <si>
    <t>BLANCA ANGEL</t>
  </si>
  <si>
    <t>PABLO ROBAYO</t>
  </si>
  <si>
    <t>VIVIANA BASTIDAS</t>
  </si>
  <si>
    <t>PILAR AGUINAGA</t>
  </si>
  <si>
    <t>FREDU SILVA</t>
  </si>
  <si>
    <t>DIEGO FIGUEROA</t>
  </si>
  <si>
    <t>LILIANA BARRIOS</t>
  </si>
  <si>
    <t>DANIEL DAZA</t>
  </si>
  <si>
    <t>ANDRES CAMACHO</t>
  </si>
  <si>
    <t>JUAN TORRES</t>
  </si>
  <si>
    <t>LUZ BOLIVAR</t>
  </si>
  <si>
    <t>PROGRAMACION SEGUNDA RONDA</t>
  </si>
  <si>
    <t>PROGRAMACION TERCERA RONDA</t>
  </si>
  <si>
    <t>* La tercera y última ronda se realizará el miércoles 15 de noviembre de 2023</t>
  </si>
  <si>
    <t>* La premiación de esta ronda será para los tres primeros por rama (femenina y masculina)</t>
  </si>
  <si>
    <t>* Los puntajes personales de esta ronda sumarán para la premiación de TODO EVENTO y se tendrán en cuenta para definir la mejor línea por rama</t>
  </si>
  <si>
    <t>JOAQUIN PEREZ</t>
  </si>
  <si>
    <t>Miércoles 15 de noviembre de 2023</t>
  </si>
  <si>
    <t>* Se jugará por la modalidad individual, es decir, cada jugador hará su propio puntaje para la clasiificación individual</t>
  </si>
  <si>
    <t>Boletin No. 02 - Noviembre 10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</si>
</sst>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[$-240A]dddd\,\ dd&quot; de &quot;mmmm&quot; de &quot;yyyy;@"/>
    <numFmt numFmtId="165" formatCode="[$-F400]h:mm:ss\ AM/PM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omic Sans MS"/>
      <family val="4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omic Sans MS"/>
      <family val="4"/>
    </font>
    <font>
      <b/>
      <sz val="16"/>
      <color theme="1"/>
      <name val="Comic Sans MS"/>
      <family val="4"/>
    </font>
    <font>
      <b/>
      <sz val="14"/>
      <color theme="0"/>
      <name val="Comic Sans MS"/>
      <family val="4"/>
    </font>
    <font>
      <sz val="14"/>
      <color theme="1"/>
      <name val="Comic Sans MS"/>
      <family val="4"/>
    </font>
    <font>
      <b/>
      <sz val="16"/>
      <color theme="0"/>
      <name val="Comic Sans MS"/>
      <family val="4"/>
    </font>
    <font>
      <sz val="16"/>
      <color theme="1"/>
      <name val="Comic Sans MS"/>
      <family val="4"/>
    </font>
    <font>
      <sz val="11"/>
      <color theme="1"/>
      <name val="Comic Sans MS"/>
      <family val="4"/>
    </font>
    <font>
      <b/>
      <sz val="14"/>
      <color theme="1"/>
      <name val="Comic Sans MS"/>
      <family val="4"/>
    </font>
    <font>
      <sz val="14"/>
      <color theme="0"/>
      <name val="Comic Sans MS"/>
      <family val="4"/>
    </font>
    <font>
      <b/>
      <sz val="26"/>
      <name val="Arial Narrow"/>
      <family val="2"/>
    </font>
    <font>
      <b/>
      <sz val="12"/>
      <color rgb="FFFFFFFF"/>
      <name val="Calibri"/>
      <family val="2"/>
    </font>
    <font>
      <b/>
      <sz val="36"/>
      <color rgb="FFFFFFFF"/>
      <name val="Calibri"/>
      <family val="2"/>
    </font>
    <font>
      <b/>
      <sz val="24"/>
      <color rgb="FFFFFFFF"/>
      <name val="Calibri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4"/>
      <color indexed="8"/>
      <name val="Calibri"/>
      <family val="2"/>
      <scheme val="minor"/>
    </font>
    <font>
      <sz val="24"/>
      <color theme="1"/>
      <name val="Calibri"/>
      <family val="2"/>
      <scheme val="minor"/>
    </font>
    <font>
      <sz val="11"/>
      <color theme="0"/>
      <name val="Comic Sans MS"/>
      <family val="4"/>
    </font>
    <font>
      <sz val="12"/>
      <color rgb="FFFFFF00"/>
      <name val="Calibri"/>
      <family val="2"/>
      <scheme val="minor"/>
    </font>
    <font>
      <b/>
      <sz val="24"/>
      <color theme="0"/>
      <name val="Calibri"/>
      <family val="2"/>
    </font>
    <font>
      <b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8"/>
      <color rgb="FFFFFFFF"/>
      <name val="Calibri"/>
      <family val="2"/>
    </font>
    <font>
      <b/>
      <sz val="22"/>
      <color rgb="FFFFFFFF"/>
      <name val="Calibri"/>
      <family val="2"/>
    </font>
    <font>
      <b/>
      <sz val="28"/>
      <color rgb="FFFFFFFF"/>
      <name val="Calibri"/>
      <family val="2"/>
    </font>
    <font>
      <b/>
      <sz val="14"/>
      <color rgb="FFFFFFFF"/>
      <name val="Calibri"/>
      <family val="2"/>
    </font>
    <font>
      <sz val="16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16D38"/>
        <bgColor indexed="64"/>
      </patternFill>
    </fill>
    <fill>
      <patternFill patternType="solid">
        <fgColor rgb="FF016D38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3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336D38"/>
        <bgColor indexed="64"/>
      </patternFill>
    </fill>
  </fills>
  <borders count="7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4">
    <xf numFmtId="0" fontId="0" fillId="0" borderId="0"/>
    <xf numFmtId="0" fontId="3" fillId="3" borderId="0" applyNumberFormat="0" applyBorder="0" applyAlignment="0" applyProtection="0"/>
    <xf numFmtId="0" fontId="2" fillId="4" borderId="0" applyNumberFormat="0" applyBorder="0" applyAlignment="0" applyProtection="0"/>
    <xf numFmtId="0" fontId="19" fillId="11" borderId="1" applyNumberFormat="0" applyFont="0" applyProtection="0">
      <alignment vertical="center"/>
    </xf>
  </cellStyleXfs>
  <cellXfs count="23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8" fillId="3" borderId="4" xfId="1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0" xfId="0" pivotButton="1" applyFont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3" fontId="1" fillId="0" borderId="22" xfId="0" applyNumberFormat="1" applyFont="1" applyBorder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0" fontId="1" fillId="6" borderId="22" xfId="0" applyFont="1" applyFill="1" applyBorder="1" applyAlignment="1">
      <alignment horizontal="center" vertical="center"/>
    </xf>
    <xf numFmtId="3" fontId="1" fillId="6" borderId="22" xfId="0" applyNumberFormat="1" applyFont="1" applyFill="1" applyBorder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0" fontId="0" fillId="9" borderId="0" xfId="0" applyFill="1"/>
    <xf numFmtId="0" fontId="17" fillId="0" borderId="27" xfId="0" applyFont="1" applyBorder="1" applyAlignment="1">
      <alignment horizontal="center" vertical="center"/>
    </xf>
    <xf numFmtId="0" fontId="18" fillId="0" borderId="26" xfId="0" applyFont="1" applyBorder="1" applyAlignment="1">
      <alignment horizontal="center"/>
    </xf>
    <xf numFmtId="0" fontId="18" fillId="0" borderId="28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" vertical="center"/>
    </xf>
    <xf numFmtId="0" fontId="20" fillId="12" borderId="26" xfId="3" applyFont="1" applyFill="1" applyBorder="1" applyAlignment="1" applyProtection="1">
      <alignment horizontal="center" vertical="center"/>
      <protection locked="0"/>
    </xf>
    <xf numFmtId="0" fontId="20" fillId="12" borderId="27" xfId="3" applyFont="1" applyFill="1" applyBorder="1" applyAlignment="1" applyProtection="1">
      <alignment horizontal="center" vertical="center"/>
      <protection locked="0"/>
    </xf>
    <xf numFmtId="0" fontId="17" fillId="0" borderId="35" xfId="0" applyFont="1" applyBorder="1" applyAlignment="1">
      <alignment horizontal="center" vertical="center"/>
    </xf>
    <xf numFmtId="0" fontId="18" fillId="0" borderId="36" xfId="0" applyFont="1" applyBorder="1" applyAlignment="1">
      <alignment horizontal="center"/>
    </xf>
    <xf numFmtId="0" fontId="18" fillId="0" borderId="37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38" xfId="0" applyFont="1" applyBorder="1" applyAlignment="1">
      <alignment horizontal="center" vertical="center"/>
    </xf>
    <xf numFmtId="0" fontId="20" fillId="12" borderId="36" xfId="3" applyFont="1" applyFill="1" applyBorder="1" applyAlignment="1" applyProtection="1">
      <alignment horizontal="center" vertical="center"/>
      <protection locked="0"/>
    </xf>
    <xf numFmtId="0" fontId="20" fillId="12" borderId="39" xfId="3" applyFont="1" applyFill="1" applyBorder="1" applyAlignment="1" applyProtection="1">
      <alignment horizontal="center" vertical="center"/>
      <protection locked="0"/>
    </xf>
    <xf numFmtId="0" fontId="17" fillId="0" borderId="40" xfId="0" applyFont="1" applyBorder="1" applyAlignment="1">
      <alignment horizontal="center" vertical="center"/>
    </xf>
    <xf numFmtId="0" fontId="20" fillId="12" borderId="40" xfId="3" applyFont="1" applyFill="1" applyBorder="1" applyAlignment="1" applyProtection="1">
      <alignment horizontal="center" vertical="center"/>
      <protection locked="0"/>
    </xf>
    <xf numFmtId="0" fontId="17" fillId="0" borderId="43" xfId="0" applyFont="1" applyBorder="1" applyAlignment="1">
      <alignment horizontal="center" vertical="center"/>
    </xf>
    <xf numFmtId="0" fontId="18" fillId="0" borderId="42" xfId="0" applyFont="1" applyBorder="1" applyAlignment="1">
      <alignment horizontal="center"/>
    </xf>
    <xf numFmtId="0" fontId="18" fillId="0" borderId="44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45" xfId="0" applyFont="1" applyBorder="1" applyAlignment="1">
      <alignment horizontal="center" vertical="center"/>
    </xf>
    <xf numFmtId="0" fontId="20" fillId="12" borderId="42" xfId="3" applyFont="1" applyFill="1" applyBorder="1" applyAlignment="1" applyProtection="1">
      <alignment horizontal="center" vertical="center"/>
      <protection locked="0"/>
    </xf>
    <xf numFmtId="0" fontId="20" fillId="12" borderId="43" xfId="3" applyFont="1" applyFill="1" applyBorder="1" applyAlignment="1" applyProtection="1">
      <alignment horizontal="center" vertical="center"/>
      <protection locked="0"/>
    </xf>
    <xf numFmtId="0" fontId="17" fillId="0" borderId="46" xfId="0" applyFont="1" applyBorder="1" applyAlignment="1">
      <alignment horizontal="center" vertical="center"/>
    </xf>
    <xf numFmtId="0" fontId="18" fillId="0" borderId="31" xfId="0" applyFont="1" applyBorder="1" applyAlignment="1">
      <alignment horizontal="center"/>
    </xf>
    <xf numFmtId="0" fontId="18" fillId="0" borderId="47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18" fillId="0" borderId="48" xfId="0" applyFont="1" applyBorder="1" applyAlignment="1">
      <alignment horizontal="center" vertical="center"/>
    </xf>
    <xf numFmtId="0" fontId="20" fillId="12" borderId="31" xfId="3" applyFont="1" applyFill="1" applyBorder="1" applyAlignment="1" applyProtection="1">
      <alignment horizontal="center" vertical="center"/>
      <protection locked="0"/>
    </xf>
    <xf numFmtId="0" fontId="20" fillId="12" borderId="46" xfId="3" applyFont="1" applyFill="1" applyBorder="1" applyAlignment="1" applyProtection="1">
      <alignment horizontal="center" vertical="center"/>
      <protection locked="0"/>
    </xf>
    <xf numFmtId="0" fontId="17" fillId="0" borderId="51" xfId="0" applyFont="1" applyBorder="1" applyAlignment="1">
      <alignment horizontal="center" vertical="center"/>
    </xf>
    <xf numFmtId="0" fontId="18" fillId="0" borderId="50" xfId="0" applyFont="1" applyBorder="1" applyAlignment="1">
      <alignment horizontal="center"/>
    </xf>
    <xf numFmtId="0" fontId="18" fillId="0" borderId="52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18" fillId="0" borderId="53" xfId="0" applyFont="1" applyBorder="1" applyAlignment="1">
      <alignment horizontal="center" vertical="center"/>
    </xf>
    <xf numFmtId="0" fontId="20" fillId="12" borderId="50" xfId="3" applyFont="1" applyFill="1" applyBorder="1" applyAlignment="1" applyProtection="1">
      <alignment horizontal="center" vertical="center"/>
      <protection locked="0"/>
    </xf>
    <xf numFmtId="0" fontId="20" fillId="12" borderId="51" xfId="3" applyFont="1" applyFill="1" applyBorder="1" applyAlignment="1" applyProtection="1">
      <alignment horizontal="center" vertical="center"/>
      <protection locked="0"/>
    </xf>
    <xf numFmtId="0" fontId="17" fillId="0" borderId="55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/>
    </xf>
    <xf numFmtId="0" fontId="18" fillId="0" borderId="56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57" xfId="0" applyFont="1" applyBorder="1" applyAlignment="1">
      <alignment horizontal="center" vertical="center"/>
    </xf>
    <xf numFmtId="0" fontId="20" fillId="12" borderId="34" xfId="3" applyFont="1" applyFill="1" applyBorder="1" applyAlignment="1" applyProtection="1">
      <alignment horizontal="center" vertical="center"/>
      <protection locked="0"/>
    </xf>
    <xf numFmtId="0" fontId="20" fillId="12" borderId="55" xfId="3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14" fillId="7" borderId="25" xfId="0" applyFont="1" applyFill="1" applyBorder="1" applyAlignment="1">
      <alignment horizontal="center" vertical="center"/>
    </xf>
    <xf numFmtId="0" fontId="14" fillId="7" borderId="26" xfId="0" applyFont="1" applyFill="1" applyBorder="1" applyAlignment="1">
      <alignment horizontal="center" vertical="center"/>
    </xf>
    <xf numFmtId="0" fontId="14" fillId="7" borderId="27" xfId="0" applyFont="1" applyFill="1" applyBorder="1" applyAlignment="1">
      <alignment horizontal="center" vertical="center"/>
    </xf>
    <xf numFmtId="0" fontId="14" fillId="7" borderId="28" xfId="0" applyFont="1" applyFill="1" applyBorder="1" applyAlignment="1">
      <alignment horizontal="center" vertical="center"/>
    </xf>
    <xf numFmtId="0" fontId="14" fillId="7" borderId="20" xfId="0" applyFont="1" applyFill="1" applyBorder="1" applyAlignment="1">
      <alignment horizontal="center" vertical="center"/>
    </xf>
    <xf numFmtId="0" fontId="14" fillId="7" borderId="29" xfId="0" applyFont="1" applyFill="1" applyBorder="1" applyAlignment="1">
      <alignment horizontal="center" vertical="center"/>
    </xf>
    <xf numFmtId="0" fontId="6" fillId="7" borderId="60" xfId="0" applyFont="1" applyFill="1" applyBorder="1" applyAlignment="1">
      <alignment horizontal="center" vertical="center"/>
    </xf>
    <xf numFmtId="0" fontId="6" fillId="8" borderId="23" xfId="0" applyFont="1" applyFill="1" applyBorder="1" applyAlignment="1">
      <alignment horizontal="center" vertical="center"/>
    </xf>
    <xf numFmtId="0" fontId="1" fillId="0" borderId="1" xfId="0" quotePrefix="1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165" fontId="1" fillId="0" borderId="1" xfId="0" applyNumberFormat="1" applyFont="1" applyBorder="1" applyAlignment="1">
      <alignment horizontal="center" vertical="center"/>
    </xf>
    <xf numFmtId="0" fontId="1" fillId="0" borderId="3" xfId="0" quotePrefix="1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/>
    </xf>
    <xf numFmtId="165" fontId="1" fillId="0" borderId="3" xfId="0" applyNumberFormat="1" applyFont="1" applyBorder="1" applyAlignment="1">
      <alignment horizontal="center" vertical="center"/>
    </xf>
    <xf numFmtId="0" fontId="1" fillId="0" borderId="9" xfId="0" quotePrefix="1" applyFont="1" applyBorder="1" applyAlignment="1">
      <alignment horizontal="center" vertical="center"/>
    </xf>
    <xf numFmtId="164" fontId="1" fillId="0" borderId="9" xfId="0" applyNumberFormat="1" applyFont="1" applyBorder="1" applyAlignment="1">
      <alignment horizontal="center" vertical="center"/>
    </xf>
    <xf numFmtId="165" fontId="1" fillId="0" borderId="62" xfId="0" applyNumberFormat="1" applyFont="1" applyBorder="1" applyAlignment="1">
      <alignment horizontal="center" vertical="center"/>
    </xf>
    <xf numFmtId="165" fontId="1" fillId="0" borderId="63" xfId="0" applyNumberFormat="1" applyFont="1" applyBorder="1" applyAlignment="1">
      <alignment horizontal="center" vertical="center"/>
    </xf>
    <xf numFmtId="164" fontId="1" fillId="0" borderId="7" xfId="0" applyNumberFormat="1" applyFont="1" applyBorder="1" applyAlignment="1">
      <alignment horizontal="center" vertical="center"/>
    </xf>
    <xf numFmtId="165" fontId="1" fillId="0" borderId="64" xfId="0" applyNumberFormat="1" applyFont="1" applyBorder="1" applyAlignment="1">
      <alignment horizontal="center" vertical="center"/>
    </xf>
    <xf numFmtId="0" fontId="22" fillId="6" borderId="1" xfId="0" applyFont="1" applyFill="1" applyBorder="1" applyAlignment="1">
      <alignment horizontal="center" vertical="center"/>
    </xf>
    <xf numFmtId="0" fontId="22" fillId="6" borderId="1" xfId="0" quotePrefix="1" applyFont="1" applyFill="1" applyBorder="1" applyAlignment="1">
      <alignment horizontal="center" vertical="center"/>
    </xf>
    <xf numFmtId="164" fontId="22" fillId="6" borderId="1" xfId="0" applyNumberFormat="1" applyFont="1" applyFill="1" applyBorder="1" applyAlignment="1">
      <alignment horizontal="center" vertical="center"/>
    </xf>
    <xf numFmtId="165" fontId="22" fillId="6" borderId="63" xfId="0" applyNumberFormat="1" applyFont="1" applyFill="1" applyBorder="1" applyAlignment="1">
      <alignment horizontal="center" vertical="center"/>
    </xf>
    <xf numFmtId="0" fontId="17" fillId="10" borderId="40" xfId="0" applyFont="1" applyFill="1" applyBorder="1" applyAlignment="1">
      <alignment horizontal="center" vertical="center"/>
    </xf>
    <xf numFmtId="0" fontId="18" fillId="10" borderId="36" xfId="0" applyFont="1" applyFill="1" applyBorder="1" applyAlignment="1">
      <alignment horizontal="center"/>
    </xf>
    <xf numFmtId="0" fontId="18" fillId="10" borderId="37" xfId="0" applyFont="1" applyFill="1" applyBorder="1" applyAlignment="1">
      <alignment horizontal="center" vertical="center"/>
    </xf>
    <xf numFmtId="0" fontId="18" fillId="10" borderId="1" xfId="0" applyFont="1" applyFill="1" applyBorder="1" applyAlignment="1">
      <alignment horizontal="center" vertical="center"/>
    </xf>
    <xf numFmtId="0" fontId="23" fillId="6" borderId="55" xfId="0" applyFont="1" applyFill="1" applyBorder="1" applyAlignment="1">
      <alignment horizontal="center" vertical="center"/>
    </xf>
    <xf numFmtId="0" fontId="23" fillId="6" borderId="34" xfId="0" applyFont="1" applyFill="1" applyBorder="1" applyAlignment="1">
      <alignment horizontal="center"/>
    </xf>
    <xf numFmtId="0" fontId="23" fillId="6" borderId="56" xfId="0" applyFont="1" applyFill="1" applyBorder="1" applyAlignment="1">
      <alignment horizontal="center" vertical="center"/>
    </xf>
    <xf numFmtId="0" fontId="23" fillId="6" borderId="2" xfId="0" applyFont="1" applyFill="1" applyBorder="1" applyAlignment="1">
      <alignment horizontal="center" vertical="center"/>
    </xf>
    <xf numFmtId="0" fontId="1" fillId="0" borderId="59" xfId="0" applyFont="1" applyBorder="1" applyAlignment="1">
      <alignment horizontal="center" vertical="center"/>
    </xf>
    <xf numFmtId="165" fontId="1" fillId="0" borderId="65" xfId="0" applyNumberFormat="1" applyFont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0" fontId="16" fillId="7" borderId="31" xfId="0" applyFont="1" applyFill="1" applyBorder="1" applyAlignment="1">
      <alignment vertical="center"/>
    </xf>
    <xf numFmtId="0" fontId="16" fillId="7" borderId="34" xfId="0" applyFont="1" applyFill="1" applyBorder="1" applyAlignment="1">
      <alignment vertical="center"/>
    </xf>
    <xf numFmtId="0" fontId="16" fillId="7" borderId="36" xfId="0" applyFont="1" applyFill="1" applyBorder="1" applyAlignment="1">
      <alignment vertical="center"/>
    </xf>
    <xf numFmtId="0" fontId="16" fillId="7" borderId="42" xfId="0" applyFont="1" applyFill="1" applyBorder="1" applyAlignment="1">
      <alignment vertical="center"/>
    </xf>
    <xf numFmtId="0" fontId="16" fillId="7" borderId="50" xfId="0" applyFont="1" applyFill="1" applyBorder="1" applyAlignment="1">
      <alignment vertical="center"/>
    </xf>
    <xf numFmtId="0" fontId="16" fillId="13" borderId="26" xfId="0" applyFont="1" applyFill="1" applyBorder="1" applyAlignment="1">
      <alignment vertical="center"/>
    </xf>
    <xf numFmtId="0" fontId="16" fillId="13" borderId="58" xfId="0" applyFont="1" applyFill="1" applyBorder="1" applyAlignment="1">
      <alignment vertical="center"/>
    </xf>
    <xf numFmtId="0" fontId="16" fillId="13" borderId="61" xfId="0" applyFont="1" applyFill="1" applyBorder="1" applyAlignment="1">
      <alignment vertical="center"/>
    </xf>
    <xf numFmtId="0" fontId="16" fillId="13" borderId="31" xfId="0" applyFont="1" applyFill="1" applyBorder="1" applyAlignment="1">
      <alignment vertical="center"/>
    </xf>
    <xf numFmtId="0" fontId="16" fillId="13" borderId="34" xfId="0" applyFont="1" applyFill="1" applyBorder="1" applyAlignment="1">
      <alignment vertical="center"/>
    </xf>
    <xf numFmtId="0" fontId="16" fillId="13" borderId="36" xfId="0" applyFont="1" applyFill="1" applyBorder="1" applyAlignment="1">
      <alignment vertical="center"/>
    </xf>
    <xf numFmtId="0" fontId="16" fillId="13" borderId="42" xfId="0" applyFont="1" applyFill="1" applyBorder="1" applyAlignment="1">
      <alignment vertical="center"/>
    </xf>
    <xf numFmtId="0" fontId="24" fillId="13" borderId="31" xfId="0" applyFont="1" applyFill="1" applyBorder="1" applyAlignment="1">
      <alignment vertical="center"/>
    </xf>
    <xf numFmtId="0" fontId="24" fillId="13" borderId="34" xfId="0" applyFont="1" applyFill="1" applyBorder="1" applyAlignment="1">
      <alignment vertical="center"/>
    </xf>
    <xf numFmtId="0" fontId="24" fillId="13" borderId="36" xfId="0" applyFont="1" applyFill="1" applyBorder="1" applyAlignment="1">
      <alignment vertical="center"/>
    </xf>
    <xf numFmtId="0" fontId="24" fillId="13" borderId="42" xfId="0" applyFont="1" applyFill="1" applyBorder="1" applyAlignment="1">
      <alignment vertical="center"/>
    </xf>
    <xf numFmtId="0" fontId="23" fillId="6" borderId="43" xfId="0" applyFont="1" applyFill="1" applyBorder="1" applyAlignment="1">
      <alignment horizontal="center" vertical="center"/>
    </xf>
    <xf numFmtId="0" fontId="23" fillId="6" borderId="46" xfId="0" applyFont="1" applyFill="1" applyBorder="1" applyAlignment="1">
      <alignment horizontal="center" vertical="center"/>
    </xf>
    <xf numFmtId="0" fontId="23" fillId="6" borderId="42" xfId="0" applyFont="1" applyFill="1" applyBorder="1" applyAlignment="1">
      <alignment horizontal="center"/>
    </xf>
    <xf numFmtId="0" fontId="23" fillId="6" borderId="31" xfId="0" applyFont="1" applyFill="1" applyBorder="1" applyAlignment="1">
      <alignment horizontal="center"/>
    </xf>
    <xf numFmtId="0" fontId="23" fillId="6" borderId="3" xfId="0" applyFont="1" applyFill="1" applyBorder="1" applyAlignment="1">
      <alignment horizontal="center" vertical="center"/>
    </xf>
    <xf numFmtId="0" fontId="23" fillId="6" borderId="9" xfId="0" applyFont="1" applyFill="1" applyBorder="1" applyAlignment="1">
      <alignment horizontal="center" vertical="center"/>
    </xf>
    <xf numFmtId="0" fontId="18" fillId="0" borderId="0" xfId="0" applyFont="1" applyAlignment="1">
      <alignment horizontal="center"/>
    </xf>
    <xf numFmtId="0" fontId="0" fillId="0" borderId="63" xfId="0" applyBorder="1"/>
    <xf numFmtId="0" fontId="0" fillId="0" borderId="65" xfId="0" applyBorder="1"/>
    <xf numFmtId="0" fontId="25" fillId="0" borderId="11" xfId="0" applyFont="1" applyBorder="1" applyAlignment="1">
      <alignment horizontal="center" vertical="center"/>
    </xf>
    <xf numFmtId="0" fontId="25" fillId="0" borderId="16" xfId="0" applyFont="1" applyBorder="1" applyAlignment="1">
      <alignment horizontal="center" vertical="center"/>
    </xf>
    <xf numFmtId="0" fontId="26" fillId="0" borderId="4" xfId="0" applyFont="1" applyBorder="1" applyAlignment="1">
      <alignment horizontal="right"/>
    </xf>
    <xf numFmtId="0" fontId="27" fillId="0" borderId="6" xfId="0" applyFont="1" applyBorder="1" applyAlignment="1">
      <alignment horizontal="center"/>
    </xf>
    <xf numFmtId="0" fontId="13" fillId="9" borderId="0" xfId="0" applyFont="1" applyFill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right"/>
    </xf>
    <xf numFmtId="0" fontId="0" fillId="9" borderId="63" xfId="0" applyFill="1" applyBorder="1"/>
    <xf numFmtId="0" fontId="0" fillId="9" borderId="64" xfId="0" applyFill="1" applyBorder="1"/>
    <xf numFmtId="0" fontId="0" fillId="9" borderId="66" xfId="0" applyFill="1" applyBorder="1"/>
    <xf numFmtId="0" fontId="0" fillId="9" borderId="62" xfId="0" applyFill="1" applyBorder="1"/>
    <xf numFmtId="0" fontId="0" fillId="9" borderId="39" xfId="0" applyFill="1" applyBorder="1"/>
    <xf numFmtId="0" fontId="0" fillId="9" borderId="32" xfId="0" applyFill="1" applyBorder="1"/>
    <xf numFmtId="0" fontId="0" fillId="9" borderId="54" xfId="0" applyFill="1" applyBorder="1"/>
    <xf numFmtId="0" fontId="32" fillId="13" borderId="4" xfId="0" applyFont="1" applyFill="1" applyBorder="1" applyAlignment="1">
      <alignment horizontal="center" vertical="center"/>
    </xf>
    <xf numFmtId="0" fontId="32" fillId="13" borderId="6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13" fillId="9" borderId="0" xfId="0" applyFont="1" applyFill="1"/>
    <xf numFmtId="0" fontId="17" fillId="0" borderId="27" xfId="0" applyFont="1" applyBorder="1" applyAlignment="1">
      <alignment horizontal="left" vertical="center"/>
    </xf>
    <xf numFmtId="0" fontId="17" fillId="0" borderId="35" xfId="0" applyFont="1" applyBorder="1" applyAlignment="1">
      <alignment horizontal="left" vertical="center"/>
    </xf>
    <xf numFmtId="0" fontId="17" fillId="0" borderId="40" xfId="0" applyFont="1" applyBorder="1" applyAlignment="1">
      <alignment horizontal="left" vertical="center"/>
    </xf>
    <xf numFmtId="0" fontId="17" fillId="0" borderId="43" xfId="0" applyFont="1" applyBorder="1" applyAlignment="1">
      <alignment horizontal="left" vertical="center"/>
    </xf>
    <xf numFmtId="0" fontId="17" fillId="0" borderId="46" xfId="0" applyFont="1" applyBorder="1" applyAlignment="1">
      <alignment horizontal="left" vertical="center"/>
    </xf>
    <xf numFmtId="0" fontId="17" fillId="0" borderId="51" xfId="0" applyFont="1" applyBorder="1" applyAlignment="1">
      <alignment horizontal="left" vertical="center"/>
    </xf>
    <xf numFmtId="0" fontId="17" fillId="0" borderId="55" xfId="0" applyFont="1" applyBorder="1" applyAlignment="1">
      <alignment horizontal="left" vertical="center"/>
    </xf>
    <xf numFmtId="0" fontId="18" fillId="0" borderId="68" xfId="0" applyFont="1" applyBorder="1" applyAlignment="1">
      <alignment horizontal="center" vertical="center"/>
    </xf>
    <xf numFmtId="0" fontId="18" fillId="0" borderId="63" xfId="0" applyFont="1" applyBorder="1" applyAlignment="1">
      <alignment horizontal="center" vertical="center"/>
    </xf>
    <xf numFmtId="0" fontId="18" fillId="0" borderId="65" xfId="0" applyFont="1" applyBorder="1" applyAlignment="1">
      <alignment horizontal="center" vertical="center"/>
    </xf>
    <xf numFmtId="0" fontId="18" fillId="0" borderId="64" xfId="0" applyFont="1" applyBorder="1" applyAlignment="1">
      <alignment horizontal="center" vertical="center"/>
    </xf>
    <xf numFmtId="0" fontId="18" fillId="0" borderId="62" xfId="0" applyFont="1" applyBorder="1" applyAlignment="1">
      <alignment horizontal="center" vertical="center"/>
    </xf>
    <xf numFmtId="0" fontId="14" fillId="7" borderId="71" xfId="0" applyFont="1" applyFill="1" applyBorder="1" applyAlignment="1">
      <alignment horizontal="center" vertical="center"/>
    </xf>
    <xf numFmtId="0" fontId="14" fillId="7" borderId="70" xfId="0" applyFont="1" applyFill="1" applyBorder="1" applyAlignment="1">
      <alignment horizontal="center" vertical="center"/>
    </xf>
    <xf numFmtId="0" fontId="14" fillId="7" borderId="72" xfId="0" applyFont="1" applyFill="1" applyBorder="1" applyAlignment="1">
      <alignment horizontal="center" vertical="center"/>
    </xf>
    <xf numFmtId="0" fontId="14" fillId="7" borderId="73" xfId="0" applyFont="1" applyFill="1" applyBorder="1" applyAlignment="1">
      <alignment horizontal="center" vertical="center"/>
    </xf>
    <xf numFmtId="0" fontId="14" fillId="7" borderId="5" xfId="0" applyFont="1" applyFill="1" applyBorder="1" applyAlignment="1">
      <alignment horizontal="center" vertical="center"/>
    </xf>
    <xf numFmtId="0" fontId="14" fillId="7" borderId="6" xfId="0" applyFont="1" applyFill="1" applyBorder="1" applyAlignment="1">
      <alignment horizontal="center" vertical="center"/>
    </xf>
    <xf numFmtId="0" fontId="0" fillId="9" borderId="65" xfId="0" applyFill="1" applyBorder="1"/>
    <xf numFmtId="0" fontId="32" fillId="13" borderId="70" xfId="0" applyFont="1" applyFill="1" applyBorder="1" applyAlignment="1">
      <alignment horizontal="center" vertical="center"/>
    </xf>
    <xf numFmtId="0" fontId="34" fillId="9" borderId="58" xfId="0" applyFont="1" applyFill="1" applyBorder="1"/>
    <xf numFmtId="0" fontId="34" fillId="9" borderId="26" xfId="0" applyFont="1" applyFill="1" applyBorder="1"/>
    <xf numFmtId="0" fontId="34" fillId="9" borderId="61" xfId="0" applyFont="1" applyFill="1" applyBorder="1"/>
    <xf numFmtId="0" fontId="5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5" borderId="3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5" borderId="11" xfId="0" applyFont="1" applyFill="1" applyBorder="1" applyAlignment="1">
      <alignment horizontal="center" vertical="center"/>
    </xf>
    <xf numFmtId="0" fontId="5" fillId="5" borderId="16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0" fontId="5" fillId="5" borderId="13" xfId="0" applyFont="1" applyFill="1" applyBorder="1" applyAlignment="1">
      <alignment horizontal="center" vertical="center"/>
    </xf>
    <xf numFmtId="0" fontId="31" fillId="13" borderId="8" xfId="0" applyFont="1" applyFill="1" applyBorder="1" applyAlignment="1">
      <alignment horizontal="center" vertical="center"/>
    </xf>
    <xf numFmtId="0" fontId="31" fillId="13" borderId="11" xfId="0" applyFont="1" applyFill="1" applyBorder="1" applyAlignment="1">
      <alignment horizontal="center" vertical="center"/>
    </xf>
    <xf numFmtId="0" fontId="31" fillId="13" borderId="13" xfId="0" applyFont="1" applyFill="1" applyBorder="1" applyAlignment="1">
      <alignment horizontal="center" vertical="center"/>
    </xf>
    <xf numFmtId="0" fontId="31" fillId="13" borderId="15" xfId="0" applyFont="1" applyFill="1" applyBorder="1" applyAlignment="1">
      <alignment horizontal="center" vertical="center"/>
    </xf>
    <xf numFmtId="0" fontId="21" fillId="0" borderId="31" xfId="0" applyFont="1" applyBorder="1" applyAlignment="1">
      <alignment horizontal="center" vertical="center"/>
    </xf>
    <xf numFmtId="0" fontId="21" fillId="0" borderId="36" xfId="0" applyFont="1" applyBorder="1" applyAlignment="1">
      <alignment horizontal="center" vertical="center"/>
    </xf>
    <xf numFmtId="0" fontId="21" fillId="0" borderId="42" xfId="0" applyFont="1" applyBorder="1" applyAlignment="1">
      <alignment horizontal="center" vertical="center"/>
    </xf>
    <xf numFmtId="0" fontId="21" fillId="0" borderId="50" xfId="0" applyFont="1" applyBorder="1" applyAlignment="1">
      <alignment horizontal="center" vertical="center"/>
    </xf>
    <xf numFmtId="0" fontId="15" fillId="7" borderId="30" xfId="0" applyFont="1" applyFill="1" applyBorder="1" applyAlignment="1">
      <alignment horizontal="center" vertical="center"/>
    </xf>
    <xf numFmtId="0" fontId="15" fillId="7" borderId="35" xfId="0" applyFont="1" applyFill="1" applyBorder="1" applyAlignment="1">
      <alignment horizontal="center" vertical="center"/>
    </xf>
    <xf numFmtId="0" fontId="15" fillId="7" borderId="49" xfId="0" applyFont="1" applyFill="1" applyBorder="1" applyAlignment="1">
      <alignment horizontal="center" vertical="center"/>
    </xf>
    <xf numFmtId="0" fontId="33" fillId="13" borderId="26" xfId="0" applyFont="1" applyFill="1" applyBorder="1" applyAlignment="1">
      <alignment horizontal="center" vertical="center" wrapText="1"/>
    </xf>
    <xf numFmtId="0" fontId="33" fillId="13" borderId="58" xfId="0" applyFont="1" applyFill="1" applyBorder="1" applyAlignment="1">
      <alignment horizontal="center" vertical="center" wrapText="1"/>
    </xf>
    <xf numFmtId="0" fontId="33" fillId="13" borderId="61" xfId="0" applyFont="1" applyFill="1" applyBorder="1" applyAlignment="1">
      <alignment horizontal="center" vertical="center" wrapText="1"/>
    </xf>
    <xf numFmtId="0" fontId="15" fillId="7" borderId="33" xfId="0" applyFont="1" applyFill="1" applyBorder="1" applyAlignment="1">
      <alignment horizontal="center" vertical="center"/>
    </xf>
    <xf numFmtId="0" fontId="15" fillId="7" borderId="41" xfId="0" applyFont="1" applyFill="1" applyBorder="1" applyAlignment="1">
      <alignment horizontal="center" vertical="center"/>
    </xf>
    <xf numFmtId="0" fontId="21" fillId="0" borderId="34" xfId="0" applyFont="1" applyBorder="1" applyAlignment="1">
      <alignment horizontal="center" vertical="center"/>
    </xf>
    <xf numFmtId="0" fontId="15" fillId="7" borderId="26" xfId="0" applyFont="1" applyFill="1" applyBorder="1" applyAlignment="1">
      <alignment horizontal="center" vertical="center"/>
    </xf>
    <xf numFmtId="0" fontId="15" fillId="7" borderId="58" xfId="0" applyFont="1" applyFill="1" applyBorder="1" applyAlignment="1">
      <alignment horizontal="center" vertical="center"/>
    </xf>
    <xf numFmtId="0" fontId="15" fillId="7" borderId="61" xfId="0" applyFont="1" applyFill="1" applyBorder="1" applyAlignment="1">
      <alignment horizontal="center" vertical="center"/>
    </xf>
    <xf numFmtId="0" fontId="15" fillId="7" borderId="24" xfId="0" applyFont="1" applyFill="1" applyBorder="1" applyAlignment="1">
      <alignment horizontal="center" vertical="center"/>
    </xf>
    <xf numFmtId="0" fontId="15" fillId="7" borderId="74" xfId="0" applyFont="1" applyFill="1" applyBorder="1" applyAlignment="1">
      <alignment horizontal="center" vertical="center"/>
    </xf>
    <xf numFmtId="0" fontId="21" fillId="0" borderId="58" xfId="0" applyFont="1" applyBorder="1" applyAlignment="1">
      <alignment horizontal="center" vertical="center"/>
    </xf>
    <xf numFmtId="0" fontId="21" fillId="0" borderId="61" xfId="0" applyFont="1" applyBorder="1" applyAlignment="1">
      <alignment horizontal="center" vertical="center"/>
    </xf>
    <xf numFmtId="0" fontId="30" fillId="13" borderId="26" xfId="0" applyFont="1" applyFill="1" applyBorder="1" applyAlignment="1">
      <alignment horizontal="center" vertical="center" wrapText="1"/>
    </xf>
    <xf numFmtId="0" fontId="30" fillId="13" borderId="58" xfId="0" applyFont="1" applyFill="1" applyBorder="1" applyAlignment="1">
      <alignment horizontal="center" vertical="center" wrapText="1"/>
    </xf>
    <xf numFmtId="0" fontId="30" fillId="13" borderId="61" xfId="0" applyFont="1" applyFill="1" applyBorder="1" applyAlignment="1">
      <alignment horizontal="center" vertical="center" wrapText="1"/>
    </xf>
    <xf numFmtId="0" fontId="30" fillId="13" borderId="68" xfId="0" applyFont="1" applyFill="1" applyBorder="1" applyAlignment="1">
      <alignment horizontal="center" vertical="center" wrapText="1"/>
    </xf>
    <xf numFmtId="0" fontId="30" fillId="13" borderId="67" xfId="0" applyFont="1" applyFill="1" applyBorder="1" applyAlignment="1">
      <alignment horizontal="center" vertical="center" wrapText="1"/>
    </xf>
    <xf numFmtId="0" fontId="30" fillId="13" borderId="69" xfId="0" applyFont="1" applyFill="1" applyBorder="1" applyAlignment="1">
      <alignment horizontal="center" vertical="center" wrapText="1"/>
    </xf>
    <xf numFmtId="0" fontId="28" fillId="0" borderId="8" xfId="0" applyFont="1" applyBorder="1" applyAlignment="1">
      <alignment horizontal="center" vertical="center"/>
    </xf>
    <xf numFmtId="0" fontId="28" fillId="0" borderId="6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9" fillId="4" borderId="17" xfId="2" applyFont="1" applyBorder="1" applyAlignment="1">
      <alignment horizontal="center" vertical="center"/>
    </xf>
    <xf numFmtId="0" fontId="9" fillId="4" borderId="18" xfId="2" applyFont="1" applyBorder="1" applyAlignment="1">
      <alignment horizontal="center" vertical="center"/>
    </xf>
    <xf numFmtId="0" fontId="9" fillId="4" borderId="19" xfId="2" applyFont="1" applyBorder="1" applyAlignment="1">
      <alignment horizontal="center" vertical="center"/>
    </xf>
    <xf numFmtId="0" fontId="9" fillId="4" borderId="8" xfId="2" applyFont="1" applyBorder="1" applyAlignment="1">
      <alignment horizontal="center" vertical="center"/>
    </xf>
    <xf numFmtId="0" fontId="9" fillId="4" borderId="11" xfId="2" applyFont="1" applyBorder="1" applyAlignment="1">
      <alignment horizontal="center" vertical="center"/>
    </xf>
    <xf numFmtId="0" fontId="9" fillId="4" borderId="13" xfId="2" applyFont="1" applyBorder="1" applyAlignment="1">
      <alignment horizontal="center" vertical="center"/>
    </xf>
  </cellXfs>
  <cellStyles count="4">
    <cellStyle name="40% - Énfasis6" xfId="2" builtinId="51"/>
    <cellStyle name="Dav" xfId="3" xr:uid="{00000000-0005-0000-0000-000001000000}"/>
    <cellStyle name="Énfasis6" xfId="1" builtinId="49"/>
    <cellStyle name="Normal" xfId="0" builtinId="0"/>
  </cellStyles>
  <dxfs count="75">
    <dxf>
      <font>
        <sz val="14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name val="Comic Sans M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5"/>
          <bgColor theme="8"/>
        </patternFill>
      </fill>
    </dxf>
    <dxf>
      <font>
        <name val="Comic Sans MS"/>
        <scheme val="none"/>
      </font>
    </dxf>
    <dxf>
      <font>
        <name val="Comic Sans MS"/>
        <scheme val="none"/>
      </font>
    </dxf>
    <dxf>
      <font>
        <name val="Comic Sans MS"/>
        <scheme val="none"/>
      </font>
    </dxf>
    <dxf>
      <font>
        <name val="Comic Sans MS"/>
        <scheme val="none"/>
      </font>
    </dxf>
    <dxf>
      <font>
        <name val="Comic Sans MS"/>
        <scheme val="none"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trike val="0"/>
        <outline val="0"/>
        <shadow val="0"/>
        <u val="none"/>
        <vertAlign val="baseline"/>
        <sz val="11"/>
        <name val="Comic Sans MS"/>
        <scheme val="none"/>
      </font>
      <numFmt numFmtId="0" formatCode="General"/>
      <alignment horizont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omic Sans MS"/>
        <scheme val="none"/>
      </font>
      <alignment horizont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omic Sans MS"/>
        <scheme val="none"/>
      </font>
      <alignment horizont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omic Sans MS"/>
        <scheme val="none"/>
      </font>
      <border diagonalUp="0" diagonalDown="0">
        <left style="thin">
          <color auto="1"/>
        </left>
        <right/>
        <top style="medium">
          <color auto="1"/>
        </top>
        <bottom style="medium">
          <color auto="1"/>
        </bottom>
        <vertical style="thin">
          <color auto="1"/>
        </vertical>
        <horizontal style="medium">
          <color auto="1"/>
        </horizontal>
      </border>
    </dxf>
    <dxf>
      <font>
        <strike val="0"/>
        <outline val="0"/>
        <shadow val="0"/>
        <u val="none"/>
        <vertAlign val="baseline"/>
        <sz val="1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medium">
          <color auto="1"/>
        </horizontal>
      </border>
    </dxf>
    <dxf>
      <font>
        <strike val="0"/>
        <outline val="0"/>
        <shadow val="0"/>
        <u val="none"/>
        <vertAlign val="baseline"/>
        <sz val="1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medium">
          <color auto="1"/>
        </horizontal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omic Sans MS"/>
        <scheme val="none"/>
      </font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medium">
          <color auto="1"/>
        </horizontal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mic Sans MS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ill>
        <patternFill patternType="none">
          <fgColor indexed="64"/>
          <bgColor auto="1"/>
        </patternFill>
      </fill>
    </dxf>
    <dxf>
      <fill>
        <patternFill patternType="solid">
          <bgColor rgb="FF016D38"/>
        </patternFill>
      </fill>
    </dxf>
    <dxf>
      <fill>
        <patternFill>
          <fgColor rgb="FF333333"/>
        </patternFill>
      </fill>
    </dxf>
    <dxf>
      <fill>
        <patternFill>
          <bgColor rgb="FF016D38"/>
        </patternFill>
      </fill>
    </dxf>
  </dxfs>
  <tableStyles count="3" defaultTableStyle="TableStyleMedium2" defaultPivotStyle="PivotStyleLight16">
    <tableStyle name="Estilo de tabla 1" pivot="0" count="1" xr9:uid="{00000000-0011-0000-FFFF-FFFF00000000}">
      <tableStyleElement type="wholeTable" dxfId="74"/>
    </tableStyle>
    <tableStyle name="Estilo de tabla 2" pivot="0" count="0" xr9:uid="{00000000-0011-0000-FFFF-FFFF01000000}"/>
    <tableStyle name="Estilo de tabla 3" pivot="0" count="1" xr9:uid="{00000000-0011-0000-FFFF-FFFF02000000}">
      <tableStyleElement type="firstColumnStripe" dxfId="73"/>
    </tableStyle>
  </tableStyles>
  <colors>
    <mruColors>
      <color rgb="FF016D38"/>
      <color rgb="FF336D38"/>
      <color rgb="FF3333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1676400</xdr:colOff>
      <xdr:row>0</xdr:row>
      <xdr:rowOff>190500</xdr:rowOff>
    </xdr:from>
    <xdr:to>
      <xdr:col>5</xdr:col>
      <xdr:colOff>1065248</xdr:colOff>
      <xdr:row>4</xdr:row>
      <xdr:rowOff>142979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F1F0A55-ED7B-4B82-91A7-A10A1944A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90500"/>
          <a:ext cx="1731998" cy="1000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329102</xdr:colOff>
      <xdr:row>0</xdr:row>
      <xdr:rowOff>138826</xdr:rowOff>
    </xdr:from>
    <xdr:to>
      <xdr:col>1</xdr:col>
      <xdr:colOff>609377</xdr:colOff>
      <xdr:row>4</xdr:row>
      <xdr:rowOff>28576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115B977-C94F-43B6-A366-10A42B29C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9102" y="138826"/>
          <a:ext cx="937500" cy="937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425823</xdr:colOff>
      <xdr:row>0</xdr:row>
      <xdr:rowOff>235324</xdr:rowOff>
    </xdr:from>
    <xdr:to>
      <xdr:col>13</xdr:col>
      <xdr:colOff>1349188</xdr:colOff>
      <xdr:row>3</xdr:row>
      <xdr:rowOff>35407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AE97921-51F3-4C80-917D-BDDD3EB25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9970" y="235324"/>
          <a:ext cx="1920688" cy="1032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603437</xdr:colOff>
      <xdr:row>0</xdr:row>
      <xdr:rowOff>235324</xdr:rowOff>
    </xdr:from>
    <xdr:to>
      <xdr:col>2</xdr:col>
      <xdr:colOff>698686</xdr:colOff>
      <xdr:row>2</xdr:row>
      <xdr:rowOff>404993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AEF2E9-C9BC-459C-9C9D-127871A8A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5143" y="235324"/>
          <a:ext cx="1081367" cy="9764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1403100</xdr:colOff>
      <xdr:row>2</xdr:row>
      <xdr:rowOff>19051</xdr:rowOff>
    </xdr:from>
    <xdr:to>
      <xdr:col>4</xdr:col>
      <xdr:colOff>1470932</xdr:colOff>
      <xdr:row>4</xdr:row>
      <xdr:rowOff>189140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286D10A3-F84A-4154-84BB-E9F26E455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8975" y="542926"/>
          <a:ext cx="1468007" cy="798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390525</xdr:colOff>
      <xdr:row>1</xdr:row>
      <xdr:rowOff>240466</xdr:rowOff>
    </xdr:from>
    <xdr:to>
      <xdr:col>2</xdr:col>
      <xdr:colOff>38099</xdr:colOff>
      <xdr:row>4</xdr:row>
      <xdr:rowOff>278947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09EF715-E276-444C-9397-1A1697697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0550" y="450016"/>
          <a:ext cx="1076324" cy="981456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uis Edwin Gonzalez Gonzalez" refreshedDate="44776.638459027781" createdVersion="5" refreshedVersion="5" minRefreshableVersion="3" recordCount="40" xr:uid="{00000000-000A-0000-FFFF-FFFF00000000}">
  <cacheSource type="worksheet">
    <worksheetSource name="Tabla2"/>
  </cacheSource>
  <cacheFields count="6">
    <cacheField name="EQUIPOS" numFmtId="0">
      <sharedItems count="8">
        <s v="LUCKY STRIKES"/>
        <s v="F.R.I.E.N.D.S"/>
        <s v="CHUZA DE DEFENSA"/>
        <s v="BOLO ESTRUCTURADO "/>
        <s v="GOLPE DE SUERTE"/>
        <s v="TUTELAS BOLO CLUB"/>
        <s v="PIN PALS"/>
        <s v="LOS COMPAS"/>
      </sharedItems>
    </cacheField>
    <cacheField name="PARTICIPANTES" numFmtId="0">
      <sharedItems count="40">
        <s v="Germán Delgado Rivera"/>
        <s v="Carlos Alberto Cristancho Freile"/>
        <s v="Hector Hernando Casas Rojas"/>
        <s v="Efrain Alexander Tarquino Murgueitio"/>
        <s v="Maria Catalina Guzman Cruz "/>
        <s v="Juan Sebastian Ospina Bautista"/>
        <s v="Johanna Astrid Castañeda Ocampo"/>
        <s v="Didier Leonardo Bohorquez"/>
        <s v="Mario Yamit Silva Nieto"/>
        <s v="Yeimy Adriana Silva Rincon"/>
        <s v="Hanet Mendez"/>
        <s v="Jorge Giovanni González López"/>
        <s v="Hector Jesus Ramirez Hernandez"/>
        <s v="Luis Alfredo Sanabria Rios"/>
        <s v="Deysi Carolina Gutierrez"/>
        <s v="Pablo Alexander Peñaloza Franco"/>
        <s v="William Hernandez Cubillos"/>
        <s v="César Augusto Tórres"/>
        <s v="Luis Emilio Muñoz Bernal"/>
        <s v="Berenice Baquero Jimenez"/>
        <s v="Michael Stiven Peña Barrera"/>
        <s v="Oscar Castillo"/>
        <s v="Jose Cipriano Lopez Torres"/>
        <s v="Diana Kimberly Romero Urueña"/>
        <s v="Danny Xiomara Ortiz"/>
        <s v="David Botero"/>
        <s v="Jose Alexander Lopez Guevara"/>
        <s v="William Edisson Gutierrez Mendoza"/>
        <s v="Boris Harley Sanchez Amezquita"/>
        <s v="Sergio Andres Tunjano Rodriguez"/>
        <s v="Hernan Lorenzo Bonilla Correa"/>
        <s v="Juan Sebastián Guañarita Gómez"/>
        <s v="Cristian Camilo Morales Cruz"/>
        <s v="Lady Tatiana Galindo Melo"/>
        <s v="Francy Paola Castro Bueno"/>
        <s v="Andres Javier Silva"/>
        <s v="Greys Cardenas Camacho"/>
        <s v="Jonh Michael Alvarez Lopez"/>
        <s v="Natali Granados Castillo"/>
        <s v="Arley Salomon Borda Ladino"/>
      </sharedItems>
    </cacheField>
    <cacheField name="CÉDULA" numFmtId="0">
      <sharedItems containsString="0" containsBlank="1" containsNumber="1" containsInteger="1" minValue="11204596" maxValue="1233491904"/>
    </cacheField>
    <cacheField name="LÍNEA 1" numFmtId="0">
      <sharedItems containsSemiMixedTypes="0" containsString="0" containsNumber="1" containsInteger="1" minValue="43" maxValue="153"/>
    </cacheField>
    <cacheField name="LÍNEA 2" numFmtId="0">
      <sharedItems containsSemiMixedTypes="0" containsString="0" containsNumber="1" containsInteger="1" minValue="45" maxValue="181"/>
    </cacheField>
    <cacheField name="TOTAL INDIVIDUAL" numFmtId="0">
      <sharedItems containsSemiMixedTypes="0" containsString="0" containsNumber="1" containsInteger="1" minValue="88" maxValue="3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0">
  <r>
    <x v="0"/>
    <x v="0"/>
    <n v="79362156"/>
    <n v="113"/>
    <n v="120"/>
    <n v="233"/>
  </r>
  <r>
    <x v="0"/>
    <x v="1"/>
    <n v="11204596"/>
    <n v="116"/>
    <n v="133"/>
    <n v="249"/>
  </r>
  <r>
    <x v="0"/>
    <x v="2"/>
    <n v="79151737"/>
    <n v="128"/>
    <n v="155"/>
    <n v="283"/>
  </r>
  <r>
    <x v="0"/>
    <x v="3"/>
    <n v="73138350"/>
    <n v="122"/>
    <n v="112"/>
    <n v="234"/>
  </r>
  <r>
    <x v="0"/>
    <x v="4"/>
    <n v="53012330"/>
    <n v="75"/>
    <n v="82"/>
    <n v="157"/>
  </r>
  <r>
    <x v="1"/>
    <x v="5"/>
    <n v="1233491904"/>
    <n v="119"/>
    <n v="67"/>
    <n v="186"/>
  </r>
  <r>
    <x v="1"/>
    <x v="6"/>
    <n v="52361041"/>
    <n v="73"/>
    <n v="108"/>
    <n v="181"/>
  </r>
  <r>
    <x v="1"/>
    <x v="7"/>
    <n v="1030616549"/>
    <n v="67"/>
    <n v="75"/>
    <n v="142"/>
  </r>
  <r>
    <x v="1"/>
    <x v="8"/>
    <n v="1101320555"/>
    <n v="100"/>
    <n v="87"/>
    <n v="187"/>
  </r>
  <r>
    <x v="1"/>
    <x v="9"/>
    <n v="1030567852"/>
    <n v="121"/>
    <n v="129"/>
    <n v="250"/>
  </r>
  <r>
    <x v="2"/>
    <x v="10"/>
    <n v="17343387"/>
    <n v="153"/>
    <n v="118"/>
    <n v="271"/>
  </r>
  <r>
    <x v="2"/>
    <x v="11"/>
    <n v="1052403704"/>
    <n v="104"/>
    <n v="135"/>
    <n v="239"/>
  </r>
  <r>
    <x v="2"/>
    <x v="12"/>
    <n v="1033704295"/>
    <n v="86"/>
    <n v="115"/>
    <n v="201"/>
  </r>
  <r>
    <x v="2"/>
    <x v="13"/>
    <n v="80211391"/>
    <n v="120"/>
    <n v="100"/>
    <n v="220"/>
  </r>
  <r>
    <x v="2"/>
    <x v="14"/>
    <n v="53152803"/>
    <n v="70"/>
    <n v="79"/>
    <n v="149"/>
  </r>
  <r>
    <x v="3"/>
    <x v="15"/>
    <n v="1013594634"/>
    <n v="118"/>
    <n v="115"/>
    <n v="233"/>
  </r>
  <r>
    <x v="3"/>
    <x v="16"/>
    <n v="79802031"/>
    <n v="112"/>
    <n v="108"/>
    <n v="220"/>
  </r>
  <r>
    <x v="3"/>
    <x v="17"/>
    <n v="79351273"/>
    <n v="135"/>
    <n v="125"/>
    <n v="260"/>
  </r>
  <r>
    <x v="3"/>
    <x v="18"/>
    <n v="79493981"/>
    <n v="109"/>
    <n v="79"/>
    <n v="188"/>
  </r>
  <r>
    <x v="3"/>
    <x v="19"/>
    <n v="52063930"/>
    <n v="77"/>
    <n v="90"/>
    <n v="167"/>
  </r>
  <r>
    <x v="4"/>
    <x v="20"/>
    <n v="1023007070"/>
    <n v="103"/>
    <n v="85"/>
    <n v="188"/>
  </r>
  <r>
    <x v="4"/>
    <x v="21"/>
    <n v="1033688592"/>
    <n v="87"/>
    <n v="181"/>
    <n v="268"/>
  </r>
  <r>
    <x v="4"/>
    <x v="22"/>
    <n v="72325125"/>
    <n v="105"/>
    <n v="76"/>
    <n v="181"/>
  </r>
  <r>
    <x v="4"/>
    <x v="23"/>
    <n v="1012365737"/>
    <n v="100"/>
    <n v="90"/>
    <n v="190"/>
  </r>
  <r>
    <x v="4"/>
    <x v="24"/>
    <m/>
    <n v="84"/>
    <n v="99"/>
    <n v="183"/>
  </r>
  <r>
    <x v="5"/>
    <x v="25"/>
    <n v="1018434504"/>
    <n v="60"/>
    <n v="70"/>
    <n v="130"/>
  </r>
  <r>
    <x v="5"/>
    <x v="26"/>
    <n v="80018322"/>
    <n v="107"/>
    <n v="99"/>
    <n v="206"/>
  </r>
  <r>
    <x v="5"/>
    <x v="27"/>
    <n v="80765726"/>
    <n v="84"/>
    <n v="113"/>
    <n v="197"/>
  </r>
  <r>
    <x v="5"/>
    <x v="28"/>
    <n v="80028378"/>
    <n v="85"/>
    <n v="125"/>
    <n v="210"/>
  </r>
  <r>
    <x v="5"/>
    <x v="29"/>
    <n v="1014265167"/>
    <n v="86"/>
    <n v="97"/>
    <n v="183"/>
  </r>
  <r>
    <x v="6"/>
    <x v="30"/>
    <n v="1069582582"/>
    <n v="142"/>
    <n v="158"/>
    <n v="300"/>
  </r>
  <r>
    <x v="6"/>
    <x v="31"/>
    <n v="1032487099"/>
    <n v="93"/>
    <n v="123"/>
    <n v="216"/>
  </r>
  <r>
    <x v="6"/>
    <x v="32"/>
    <n v="1014193522"/>
    <n v="129"/>
    <n v="124"/>
    <n v="253"/>
  </r>
  <r>
    <x v="6"/>
    <x v="33"/>
    <n v="1030647580"/>
    <n v="79"/>
    <n v="85"/>
    <n v="164"/>
  </r>
  <r>
    <x v="6"/>
    <x v="34"/>
    <n v="53118866"/>
    <n v="43"/>
    <n v="45"/>
    <n v="88"/>
  </r>
  <r>
    <x v="7"/>
    <x v="35"/>
    <n v="1007288856"/>
    <n v="104"/>
    <n v="119"/>
    <n v="223"/>
  </r>
  <r>
    <x v="7"/>
    <x v="36"/>
    <n v="1023023690"/>
    <n v="85"/>
    <n v="111"/>
    <n v="196"/>
  </r>
  <r>
    <x v="7"/>
    <x v="37"/>
    <n v="1033787913"/>
    <n v="90"/>
    <n v="74"/>
    <n v="164"/>
  </r>
  <r>
    <x v="7"/>
    <x v="38"/>
    <n v="1010212415"/>
    <n v="75"/>
    <n v="69"/>
    <n v="144"/>
  </r>
  <r>
    <x v="7"/>
    <x v="39"/>
    <m/>
    <n v="113"/>
    <n v="170"/>
    <n v="28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0000000}" name="Tabla diná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A3:E60" firstHeaderRow="0" firstDataRow="1" firstDataCol="2"/>
  <pivotFields count="6">
    <pivotField axis="axisRow" compact="0" outline="0" subtotalTop="0" showAll="0" insertBlankRow="1" sortType="descending">
      <items count="9">
        <item x="3"/>
        <item x="2"/>
        <item x="1"/>
        <item x="4"/>
        <item x="7"/>
        <item x="0"/>
        <item x="6"/>
        <item x="5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ubtotalTop="0" showAll="0" insertBlankRow="1" sortType="descending">
      <items count="41">
        <item x="35"/>
        <item x="39"/>
        <item x="19"/>
        <item x="28"/>
        <item x="1"/>
        <item x="17"/>
        <item x="32"/>
        <item x="24"/>
        <item x="25"/>
        <item x="14"/>
        <item x="23"/>
        <item x="7"/>
        <item x="3"/>
        <item x="34"/>
        <item x="0"/>
        <item x="36"/>
        <item x="10"/>
        <item x="2"/>
        <item x="12"/>
        <item x="30"/>
        <item x="6"/>
        <item x="37"/>
        <item x="11"/>
        <item x="26"/>
        <item x="22"/>
        <item x="31"/>
        <item x="5"/>
        <item x="33"/>
        <item x="13"/>
        <item x="18"/>
        <item x="4"/>
        <item x="8"/>
        <item x="20"/>
        <item x="38"/>
        <item x="21"/>
        <item x="15"/>
        <item x="29"/>
        <item x="27"/>
        <item x="16"/>
        <item x="9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compact="0" outline="0" subtotalTop="0" showAll="0" insertBlankRow="1"/>
    <pivotField dataField="1" compact="0" outline="0" subtotalTop="0" showAll="0" insertBlankRow="1"/>
    <pivotField dataField="1" compact="0" outline="0" subtotalTop="0" showAll="0" insertBlankRow="1"/>
    <pivotField dataField="1" compact="0" outline="0" subtotalTop="0" showAll="0" insertBlankRow="1"/>
  </pivotFields>
  <rowFields count="2">
    <field x="0"/>
    <field x="1"/>
  </rowFields>
  <rowItems count="57">
    <i>
      <x v="5"/>
      <x v="17"/>
    </i>
    <i r="1">
      <x v="4"/>
    </i>
    <i r="1">
      <x v="12"/>
    </i>
    <i r="1">
      <x v="14"/>
    </i>
    <i r="1">
      <x v="30"/>
    </i>
    <i t="default">
      <x v="5"/>
    </i>
    <i t="blank">
      <x v="5"/>
    </i>
    <i>
      <x v="1"/>
      <x v="16"/>
    </i>
    <i r="1">
      <x v="22"/>
    </i>
    <i r="1">
      <x v="28"/>
    </i>
    <i r="1">
      <x v="18"/>
    </i>
    <i r="1">
      <x v="9"/>
    </i>
    <i t="default">
      <x v="1"/>
    </i>
    <i t="blank">
      <x v="1"/>
    </i>
    <i>
      <x/>
      <x v="5"/>
    </i>
    <i r="1">
      <x v="35"/>
    </i>
    <i r="1">
      <x v="38"/>
    </i>
    <i r="1">
      <x v="29"/>
    </i>
    <i r="1">
      <x v="2"/>
    </i>
    <i t="default">
      <x/>
    </i>
    <i t="blank">
      <x/>
    </i>
    <i>
      <x v="6"/>
      <x v="19"/>
    </i>
    <i r="1">
      <x v="6"/>
    </i>
    <i r="1">
      <x v="25"/>
    </i>
    <i r="1">
      <x v="27"/>
    </i>
    <i r="1">
      <x v="13"/>
    </i>
    <i t="default">
      <x v="6"/>
    </i>
    <i t="blank">
      <x v="6"/>
    </i>
    <i>
      <x v="4"/>
      <x v="1"/>
    </i>
    <i r="1">
      <x/>
    </i>
    <i r="1">
      <x v="15"/>
    </i>
    <i r="1">
      <x v="21"/>
    </i>
    <i r="1">
      <x v="33"/>
    </i>
    <i t="default">
      <x v="4"/>
    </i>
    <i t="blank">
      <x v="4"/>
    </i>
    <i>
      <x v="3"/>
      <x v="34"/>
    </i>
    <i r="1">
      <x v="10"/>
    </i>
    <i r="1">
      <x v="32"/>
    </i>
    <i r="1">
      <x v="7"/>
    </i>
    <i r="1">
      <x v="24"/>
    </i>
    <i t="default">
      <x v="3"/>
    </i>
    <i t="blank">
      <x v="3"/>
    </i>
    <i>
      <x v="2"/>
      <x v="39"/>
    </i>
    <i r="1">
      <x v="31"/>
    </i>
    <i r="1">
      <x v="26"/>
    </i>
    <i r="1">
      <x v="20"/>
    </i>
    <i r="1">
      <x v="11"/>
    </i>
    <i t="default">
      <x v="2"/>
    </i>
    <i t="blank">
      <x v="2"/>
    </i>
    <i>
      <x v="7"/>
      <x v="3"/>
    </i>
    <i r="1">
      <x v="23"/>
    </i>
    <i r="1">
      <x v="37"/>
    </i>
    <i r="1">
      <x v="36"/>
    </i>
    <i r="1">
      <x v="8"/>
    </i>
    <i t="default">
      <x v="7"/>
    </i>
    <i t="blank">
      <x v="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LÍNEA 1 " fld="3" baseField="0" baseItem="0"/>
    <dataField name="LÍNEA 2 " fld="4" baseField="0" baseItem="0"/>
    <dataField name="TOTAL INDIVIDUAL " fld="5" baseField="0" baseItem="0"/>
  </dataFields>
  <formats count="54">
    <format dxfId="53">
      <pivotArea outline="0" collapsedLevelsAreSubtotals="1" fieldPosition="0"/>
    </format>
    <format dxfId="52">
      <pivotArea dataOnly="0" labelOnly="1" outline="0" fieldPosition="0">
        <references count="2">
          <reference field="0" count="1" selected="0">
            <x v="0"/>
          </reference>
          <reference field="1" count="0"/>
        </references>
      </pivotArea>
    </format>
    <format dxfId="5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0">
      <pivotArea field="0" type="button" dataOnly="0" labelOnly="1" outline="0" axis="axisRow" fieldPosition="0"/>
    </format>
    <format dxfId="49">
      <pivotArea dataOnly="0" labelOnly="1" grandRow="1" outline="0" fieldPosition="0"/>
    </format>
    <format dxfId="48">
      <pivotArea field="0" type="button" dataOnly="0" labelOnly="1" outline="0" axis="axisRow" fieldPosition="0"/>
    </format>
    <format dxfId="47">
      <pivotArea outline="0" collapsedLevelsAreSubtotals="1" fieldPosition="0"/>
    </format>
    <format dxfId="46">
      <pivotArea field="1" type="button" dataOnly="0" labelOnly="1" outline="0" axis="axisRow" fieldPosition="1"/>
    </format>
    <format dxfId="45">
      <pivotArea dataOnly="0" labelOnly="1" outline="0" fieldPosition="0">
        <references count="1">
          <reference field="0" count="1">
            <x v="0"/>
          </reference>
        </references>
      </pivotArea>
    </format>
    <format dxfId="44">
      <pivotArea dataOnly="0" labelOnly="1" outline="0" fieldPosition="0">
        <references count="1">
          <reference field="0" count="1">
            <x v="1"/>
          </reference>
        </references>
      </pivotArea>
    </format>
    <format dxfId="43">
      <pivotArea dataOnly="0" labelOnly="1" outline="0" fieldPosition="0">
        <references count="1">
          <reference field="0" count="1">
            <x v="2"/>
          </reference>
        </references>
      </pivotArea>
    </format>
    <format dxfId="42">
      <pivotArea dataOnly="0" labelOnly="1" outline="0" fieldPosition="0">
        <references count="1">
          <reference field="0" count="1">
            <x v="3"/>
          </reference>
        </references>
      </pivotArea>
    </format>
    <format dxfId="41">
      <pivotArea dataOnly="0" labelOnly="1" outline="0" fieldPosition="0">
        <references count="1">
          <reference field="0" count="1">
            <x v="4"/>
          </reference>
        </references>
      </pivotArea>
    </format>
    <format dxfId="40">
      <pivotArea dataOnly="0" labelOnly="1" outline="0" fieldPosition="0">
        <references count="1">
          <reference field="0" count="1">
            <x v="5"/>
          </reference>
        </references>
      </pivotArea>
    </format>
    <format dxfId="39">
      <pivotArea dataOnly="0" labelOnly="1" outline="0" fieldPosition="0">
        <references count="1">
          <reference field="0" count="1">
            <x v="6"/>
          </reference>
        </references>
      </pivotArea>
    </format>
    <format dxfId="38">
      <pivotArea dataOnly="0" labelOnly="1" outline="0" fieldPosition="0">
        <references count="1">
          <reference field="0" count="1">
            <x v="7"/>
          </reference>
        </references>
      </pivotArea>
    </format>
    <format dxfId="37">
      <pivotArea dataOnly="0" labelOnly="1" grandRow="1" outline="0" fieldPosition="0"/>
    </format>
    <format dxfId="36">
      <pivotArea dataOnly="0" labelOnly="1" outline="0" fieldPosition="0">
        <references count="2">
          <reference field="0" count="1" selected="0">
            <x v="0"/>
          </reference>
          <reference field="1" count="0"/>
        </references>
      </pivotArea>
    </format>
    <format dxfId="3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4">
      <pivotArea type="all" dataOnly="0" outline="0" fieldPosition="0"/>
    </format>
    <format dxfId="33">
      <pivotArea outline="0" collapsedLevelsAreSubtotals="1" fieldPosition="0"/>
    </format>
    <format dxfId="32">
      <pivotArea dataOnly="0" labelOnly="1" outline="0" fieldPosition="0">
        <references count="1">
          <reference field="0" count="0"/>
        </references>
      </pivotArea>
    </format>
    <format dxfId="31">
      <pivotArea dataOnly="0" labelOnly="1" grandRow="1" outline="0" fieldPosition="0"/>
    </format>
    <format dxfId="30">
      <pivotArea dataOnly="0" labelOnly="1" outline="0" fieldPosition="0">
        <references count="2">
          <reference field="0" count="1" selected="0">
            <x v="0"/>
          </reference>
          <reference field="1" count="0"/>
        </references>
      </pivotArea>
    </format>
    <format dxfId="2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7">
      <pivotArea dataOnly="0" labelOnly="1" outline="0" fieldPosition="0">
        <references count="1">
          <reference field="0" count="1">
            <x v="5"/>
          </reference>
        </references>
      </pivotArea>
    </format>
    <format dxfId="26">
      <pivotArea dataOnly="0" labelOnly="1" outline="0" fieldPosition="0">
        <references count="1">
          <reference field="0" count="1">
            <x v="1"/>
          </reference>
        </references>
      </pivotArea>
    </format>
    <format dxfId="25">
      <pivotArea dataOnly="0" labelOnly="1" outline="0" fieldPosition="0">
        <references count="1">
          <reference field="0" count="1">
            <x v="0"/>
          </reference>
        </references>
      </pivotArea>
    </format>
    <format dxfId="24">
      <pivotArea dataOnly="0" labelOnly="1" outline="0" fieldPosition="0">
        <references count="1">
          <reference field="0" count="1">
            <x v="6"/>
          </reference>
        </references>
      </pivotArea>
    </format>
    <format dxfId="23">
      <pivotArea dataOnly="0" labelOnly="1" outline="0" fieldPosition="0">
        <references count="1">
          <reference field="0" count="1">
            <x v="4"/>
          </reference>
        </references>
      </pivotArea>
    </format>
    <format dxfId="22">
      <pivotArea dataOnly="0" labelOnly="1" outline="0" fieldPosition="0">
        <references count="1">
          <reference field="0" count="1">
            <x v="3"/>
          </reference>
        </references>
      </pivotArea>
    </format>
    <format dxfId="21">
      <pivotArea dataOnly="0" labelOnly="1" outline="0" fieldPosition="0">
        <references count="1">
          <reference field="0" count="1">
            <x v="2"/>
          </reference>
        </references>
      </pivotArea>
    </format>
    <format dxfId="20">
      <pivotArea dataOnly="0" labelOnly="1" outline="0" fieldPosition="0">
        <references count="1">
          <reference field="0" count="1">
            <x v="7"/>
          </reference>
        </references>
      </pivotArea>
    </format>
    <format dxfId="19">
      <pivotArea dataOnly="0" labelOnly="1" outline="0" fieldPosition="0">
        <references count="2">
          <reference field="0" count="1" selected="0">
            <x v="5"/>
          </reference>
          <reference field="1" count="0"/>
        </references>
      </pivotArea>
    </format>
    <format dxfId="18">
      <pivotArea field="1" type="button" dataOnly="0" labelOnly="1" outline="0" axis="axisRow" fieldPosition="1"/>
    </format>
    <format dxfId="17">
      <pivotArea dataOnly="0" labelOnly="1" outline="0" fieldPosition="0">
        <references count="1">
          <reference field="0" count="1" defaultSubtotal="1">
            <x v="5"/>
          </reference>
        </references>
      </pivotArea>
    </format>
    <format dxfId="16">
      <pivotArea dataOnly="0" labelOnly="1" outline="0" fieldPosition="0">
        <references count="1">
          <reference field="0" count="1" defaultSubtotal="1">
            <x v="1"/>
          </reference>
        </references>
      </pivotArea>
    </format>
    <format dxfId="15">
      <pivotArea dataOnly="0" labelOnly="1" outline="0" fieldPosition="0">
        <references count="1">
          <reference field="0" count="1" defaultSubtotal="1">
            <x v="0"/>
          </reference>
        </references>
      </pivotArea>
    </format>
    <format dxfId="14">
      <pivotArea dataOnly="0" labelOnly="1" outline="0" fieldPosition="0">
        <references count="1">
          <reference field="0" count="1" defaultSubtotal="1">
            <x v="6"/>
          </reference>
        </references>
      </pivotArea>
    </format>
    <format dxfId="13">
      <pivotArea dataOnly="0" labelOnly="1" outline="0" fieldPosition="0">
        <references count="1">
          <reference field="0" count="1" defaultSubtotal="1">
            <x v="4"/>
          </reference>
        </references>
      </pivotArea>
    </format>
    <format dxfId="12">
      <pivotArea dataOnly="0" labelOnly="1" outline="0" fieldPosition="0">
        <references count="1">
          <reference field="0" count="1" defaultSubtotal="1">
            <x v="3"/>
          </reference>
        </references>
      </pivotArea>
    </format>
    <format dxfId="11">
      <pivotArea dataOnly="0" labelOnly="1" outline="0" fieldPosition="0">
        <references count="1">
          <reference field="0" count="1" defaultSubtotal="1">
            <x v="2"/>
          </reference>
        </references>
      </pivotArea>
    </format>
    <format dxfId="10">
      <pivotArea dataOnly="0" labelOnly="1" outline="0" fieldPosition="0">
        <references count="1">
          <reference field="0" count="1" defaultSubtotal="1">
            <x v="7"/>
          </reference>
        </references>
      </pivotArea>
    </format>
    <format dxfId="9">
      <pivotArea dataOnly="0" labelOnly="1" grandRow="1" outline="0" fieldPosition="0"/>
    </format>
    <format dxfId="8">
      <pivotArea dataOnly="0" labelOnly="1" outline="0" fieldPosition="0">
        <references count="2">
          <reference field="0" count="1" selected="0">
            <x v="5"/>
          </reference>
          <reference field="1" count="5">
            <x v="4"/>
            <x v="12"/>
            <x v="14"/>
            <x v="17"/>
            <x v="30"/>
          </reference>
        </references>
      </pivotArea>
    </format>
    <format dxfId="7">
      <pivotArea dataOnly="0" labelOnly="1" outline="0" fieldPosition="0">
        <references count="2">
          <reference field="0" count="1" selected="0">
            <x v="1"/>
          </reference>
          <reference field="1" count="5">
            <x v="9"/>
            <x v="16"/>
            <x v="18"/>
            <x v="22"/>
            <x v="28"/>
          </reference>
        </references>
      </pivotArea>
    </format>
    <format dxfId="6">
      <pivotArea dataOnly="0" labelOnly="1" outline="0" fieldPosition="0">
        <references count="2">
          <reference field="0" count="1" selected="0">
            <x v="0"/>
          </reference>
          <reference field="1" count="5">
            <x v="2"/>
            <x v="5"/>
            <x v="29"/>
            <x v="35"/>
            <x v="38"/>
          </reference>
        </references>
      </pivotArea>
    </format>
    <format dxfId="5">
      <pivotArea dataOnly="0" labelOnly="1" outline="0" fieldPosition="0">
        <references count="2">
          <reference field="0" count="1" selected="0">
            <x v="6"/>
          </reference>
          <reference field="1" count="5">
            <x v="6"/>
            <x v="13"/>
            <x v="19"/>
            <x v="25"/>
            <x v="27"/>
          </reference>
        </references>
      </pivotArea>
    </format>
    <format dxfId="4">
      <pivotArea dataOnly="0" labelOnly="1" outline="0" fieldPosition="0">
        <references count="2">
          <reference field="0" count="1" selected="0">
            <x v="4"/>
          </reference>
          <reference field="1" count="5">
            <x v="0"/>
            <x v="1"/>
            <x v="15"/>
            <x v="21"/>
            <x v="33"/>
          </reference>
        </references>
      </pivotArea>
    </format>
    <format dxfId="3">
      <pivotArea dataOnly="0" labelOnly="1" outline="0" fieldPosition="0">
        <references count="2">
          <reference field="0" count="1" selected="0">
            <x v="3"/>
          </reference>
          <reference field="1" count="5">
            <x v="7"/>
            <x v="10"/>
            <x v="24"/>
            <x v="32"/>
            <x v="34"/>
          </reference>
        </references>
      </pivotArea>
    </format>
    <format dxfId="2">
      <pivotArea dataOnly="0" labelOnly="1" outline="0" fieldPosition="0">
        <references count="2">
          <reference field="0" count="1" selected="0">
            <x v="2"/>
          </reference>
          <reference field="1" count="5">
            <x v="11"/>
            <x v="20"/>
            <x v="26"/>
            <x v="31"/>
            <x v="39"/>
          </reference>
        </references>
      </pivotArea>
    </format>
    <format dxfId="1">
      <pivotArea dataOnly="0" labelOnly="1" outline="0" fieldPosition="0">
        <references count="2">
          <reference field="0" count="1" selected="0">
            <x v="7"/>
          </reference>
          <reference field="1" count="5">
            <x v="3"/>
            <x v="8"/>
            <x v="23"/>
            <x v="36"/>
            <x v="37"/>
          </reference>
        </references>
      </pivotArea>
    </format>
    <format dxfId="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Medium1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a14" displayName="Tabla14" ref="B7:F431" totalsRowShown="0" headerRowDxfId="72" dataDxfId="71" tableBorderDxfId="70">
  <autoFilter ref="B7:F431" xr:uid="{00000000-0009-0000-0100-000003000000}">
    <filterColumn colId="0" hiddenButton="1"/>
    <filterColumn colId="1" hiddenButton="1"/>
    <filterColumn colId="2" hiddenButton="1"/>
    <filterColumn colId="3" hiddenButton="1"/>
  </autoFilter>
  <sortState xmlns:xlrd2="http://schemas.microsoft.com/office/spreadsheetml/2017/richdata2" ref="B9:F220">
    <sortCondition ref="E8:E220"/>
  </sortState>
  <tableColumns count="5">
    <tableColumn id="1" xr3:uid="{00000000-0010-0000-0000-000001000000}" name="EQUIPO" dataDxfId="69"/>
    <tableColumn id="2" xr3:uid="{00000000-0010-0000-0000-000002000000}" name="PARCICIPANTES" dataDxfId="68"/>
    <tableColumn id="3" xr3:uid="{00000000-0010-0000-0000-000003000000}" name="CÉDULA" dataDxfId="67"/>
    <tableColumn id="4" xr3:uid="{00000000-0010-0000-0000-000004000000}" name="FECHA" dataDxfId="66"/>
    <tableColumn id="5" xr3:uid="{00000000-0010-0000-0000-000005000000}" name="HORA" dataDxfId="65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a2" displayName="Tabla2" ref="B1:G41" totalsRowShown="0" headerRowDxfId="64" dataDxfId="62" headerRowBorderDxfId="63" tableBorderDxfId="61" totalsRowBorderDxfId="60">
  <autoFilter ref="B1:G41" xr:uid="{00000000-0009-0000-0100-000002000000}"/>
  <tableColumns count="6">
    <tableColumn id="1" xr3:uid="{00000000-0010-0000-0100-000001000000}" name="EQUIPOS" dataDxfId="59"/>
    <tableColumn id="2" xr3:uid="{00000000-0010-0000-0100-000002000000}" name="PARTICIPANTES" dataDxfId="58"/>
    <tableColumn id="3" xr3:uid="{00000000-0010-0000-0100-000003000000}" name="CÉDULA" dataDxfId="57"/>
    <tableColumn id="4" xr3:uid="{00000000-0010-0000-0100-000004000000}" name="LÍNEA 1" dataDxfId="56"/>
    <tableColumn id="5" xr3:uid="{00000000-0010-0000-0100-000005000000}" name="LÍNEA 2" dataDxfId="55"/>
    <tableColumn id="6" xr3:uid="{00000000-0010-0000-0100-000006000000}" name="TOTAL INDIVIDUAL" dataDxfId="54">
      <calculatedColumnFormula>SUM(Tabla2[[#This Row],[LÍNEA 1]:[LÍNEA 2]])</calculatedColumnFormula>
    </tableColumn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H431"/>
  <sheetViews>
    <sheetView showGridLines="0" zoomScaleNormal="100" workbookViewId="0">
      <pane ySplit="7" topLeftCell="A44" activePane="bottomLeft" state="frozen"/>
      <selection pane="bottomLeft" activeCell="C48" sqref="C48"/>
    </sheetView>
  </sheetViews>
  <sheetFormatPr baseColWidth="10" defaultRowHeight="16.5" x14ac:dyDescent="0.3"/>
  <cols>
    <col min="1" max="1" width="9.85546875" style="1" bestFit="1" customWidth="1"/>
    <col min="2" max="2" width="14.140625" style="2" bestFit="1" customWidth="1"/>
    <col min="3" max="3" width="60.5703125" style="2" bestFit="1" customWidth="1"/>
    <col min="4" max="4" width="21.85546875" style="2" customWidth="1"/>
    <col min="5" max="5" width="35.140625" style="2" bestFit="1" customWidth="1"/>
    <col min="6" max="6" width="18.85546875" style="2" customWidth="1"/>
    <col min="7" max="16384" width="11.42578125" style="1"/>
  </cols>
  <sheetData>
    <row r="2" spans="1:6" ht="24.75" x14ac:dyDescent="0.5">
      <c r="A2" s="179" t="s">
        <v>1042</v>
      </c>
      <c r="B2" s="179"/>
      <c r="C2" s="179"/>
      <c r="D2" s="179"/>
      <c r="E2" s="179"/>
      <c r="F2" s="179"/>
    </row>
    <row r="3" spans="1:6" ht="24.75" x14ac:dyDescent="0.5">
      <c r="A3" s="179" t="s">
        <v>1043</v>
      </c>
      <c r="B3" s="179"/>
      <c r="C3" s="179"/>
      <c r="D3" s="179"/>
      <c r="E3" s="179"/>
      <c r="F3" s="179"/>
    </row>
    <row r="7" spans="1:6" ht="22.5" x14ac:dyDescent="0.3">
      <c r="A7" s="84" t="s">
        <v>70</v>
      </c>
      <c r="B7" s="31" t="s">
        <v>25</v>
      </c>
      <c r="C7" s="85" t="s">
        <v>71</v>
      </c>
      <c r="D7" s="31" t="s">
        <v>27</v>
      </c>
      <c r="E7" s="31" t="s">
        <v>45</v>
      </c>
      <c r="F7" s="31" t="s">
        <v>46</v>
      </c>
    </row>
    <row r="8" spans="1:6" x14ac:dyDescent="0.3">
      <c r="A8" s="180">
        <v>1</v>
      </c>
      <c r="B8" s="3" t="s">
        <v>78</v>
      </c>
      <c r="C8" s="3" t="s">
        <v>74</v>
      </c>
      <c r="D8" s="86" t="s">
        <v>79</v>
      </c>
      <c r="E8" s="87">
        <v>44837</v>
      </c>
      <c r="F8" s="88" t="s">
        <v>72</v>
      </c>
    </row>
    <row r="9" spans="1:6" x14ac:dyDescent="0.3">
      <c r="A9" s="180"/>
      <c r="B9" s="3" t="s">
        <v>78</v>
      </c>
      <c r="C9" s="3" t="s">
        <v>75</v>
      </c>
      <c r="D9" s="86" t="s">
        <v>80</v>
      </c>
      <c r="E9" s="87">
        <v>44837</v>
      </c>
      <c r="F9" s="88" t="s">
        <v>72</v>
      </c>
    </row>
    <row r="10" spans="1:6" x14ac:dyDescent="0.3">
      <c r="A10" s="180"/>
      <c r="B10" s="3" t="s">
        <v>78</v>
      </c>
      <c r="C10" s="3" t="s">
        <v>77</v>
      </c>
      <c r="D10" s="86" t="s">
        <v>82</v>
      </c>
      <c r="E10" s="87">
        <v>44837</v>
      </c>
      <c r="F10" s="88" t="s">
        <v>72</v>
      </c>
    </row>
    <row r="11" spans="1:6" x14ac:dyDescent="0.3">
      <c r="A11" s="180"/>
      <c r="B11" s="3" t="s">
        <v>78</v>
      </c>
      <c r="C11" s="3" t="s">
        <v>76</v>
      </c>
      <c r="D11" s="86" t="s">
        <v>81</v>
      </c>
      <c r="E11" s="87">
        <v>44837</v>
      </c>
      <c r="F11" s="88" t="s">
        <v>72</v>
      </c>
    </row>
    <row r="12" spans="1:6" x14ac:dyDescent="0.3">
      <c r="A12" s="181">
        <v>2</v>
      </c>
      <c r="B12" s="3" t="s">
        <v>83</v>
      </c>
      <c r="C12" s="3" t="s">
        <v>88</v>
      </c>
      <c r="D12" s="86" t="s">
        <v>89</v>
      </c>
      <c r="E12" s="87">
        <v>44837</v>
      </c>
      <c r="F12" s="88" t="s">
        <v>72</v>
      </c>
    </row>
    <row r="13" spans="1:6" x14ac:dyDescent="0.3">
      <c r="A13" s="181"/>
      <c r="B13" s="3" t="s">
        <v>83</v>
      </c>
      <c r="C13" s="3" t="s">
        <v>86</v>
      </c>
      <c r="D13" s="86" t="s">
        <v>87</v>
      </c>
      <c r="E13" s="87">
        <v>44837</v>
      </c>
      <c r="F13" s="88" t="s">
        <v>72</v>
      </c>
    </row>
    <row r="14" spans="1:6" x14ac:dyDescent="0.3">
      <c r="A14" s="181"/>
      <c r="B14" s="3" t="s">
        <v>83</v>
      </c>
      <c r="C14" s="3" t="s">
        <v>84</v>
      </c>
      <c r="D14" s="86" t="s">
        <v>85</v>
      </c>
      <c r="E14" s="87">
        <v>44837</v>
      </c>
      <c r="F14" s="88" t="s">
        <v>72</v>
      </c>
    </row>
    <row r="15" spans="1:6" x14ac:dyDescent="0.3">
      <c r="A15" s="181"/>
      <c r="B15" s="3" t="s">
        <v>83</v>
      </c>
      <c r="C15" s="3" t="s">
        <v>90</v>
      </c>
      <c r="D15" s="86" t="s">
        <v>91</v>
      </c>
      <c r="E15" s="87">
        <v>44837</v>
      </c>
      <c r="F15" s="88" t="s">
        <v>72</v>
      </c>
    </row>
    <row r="16" spans="1:6" ht="16.5" customHeight="1" x14ac:dyDescent="0.3">
      <c r="A16" s="180">
        <v>3</v>
      </c>
      <c r="B16" s="3" t="s">
        <v>92</v>
      </c>
      <c r="C16" s="3" t="s">
        <v>95</v>
      </c>
      <c r="D16" s="86" t="s">
        <v>96</v>
      </c>
      <c r="E16" s="87">
        <v>44837</v>
      </c>
      <c r="F16" s="88" t="s">
        <v>72</v>
      </c>
    </row>
    <row r="17" spans="1:6" ht="16.5" customHeight="1" x14ac:dyDescent="0.3">
      <c r="A17" s="180"/>
      <c r="B17" s="3" t="s">
        <v>92</v>
      </c>
      <c r="C17" s="3" t="s">
        <v>97</v>
      </c>
      <c r="D17" s="86" t="s">
        <v>98</v>
      </c>
      <c r="E17" s="87">
        <v>44837</v>
      </c>
      <c r="F17" s="88" t="s">
        <v>72</v>
      </c>
    </row>
    <row r="18" spans="1:6" ht="16.5" customHeight="1" x14ac:dyDescent="0.3">
      <c r="A18" s="180"/>
      <c r="B18" s="3" t="s">
        <v>92</v>
      </c>
      <c r="C18" s="3" t="s">
        <v>93</v>
      </c>
      <c r="D18" s="86" t="s">
        <v>94</v>
      </c>
      <c r="E18" s="87">
        <v>44837</v>
      </c>
      <c r="F18" s="88" t="s">
        <v>72</v>
      </c>
    </row>
    <row r="19" spans="1:6" ht="16.5" customHeight="1" x14ac:dyDescent="0.3">
      <c r="A19" s="180"/>
      <c r="B19" s="3" t="s">
        <v>92</v>
      </c>
      <c r="C19" s="3" t="s">
        <v>99</v>
      </c>
      <c r="D19" s="86" t="s">
        <v>100</v>
      </c>
      <c r="E19" s="87">
        <v>44837</v>
      </c>
      <c r="F19" s="88" t="s">
        <v>72</v>
      </c>
    </row>
    <row r="20" spans="1:6" ht="16.5" customHeight="1" x14ac:dyDescent="0.3">
      <c r="A20" s="181">
        <v>4</v>
      </c>
      <c r="B20" s="3" t="s">
        <v>101</v>
      </c>
      <c r="C20" s="3" t="s">
        <v>104</v>
      </c>
      <c r="D20" s="86" t="s">
        <v>105</v>
      </c>
      <c r="E20" s="87">
        <v>44837</v>
      </c>
      <c r="F20" s="88" t="s">
        <v>72</v>
      </c>
    </row>
    <row r="21" spans="1:6" ht="16.5" customHeight="1" x14ac:dyDescent="0.3">
      <c r="A21" s="181"/>
      <c r="B21" s="3" t="s">
        <v>101</v>
      </c>
      <c r="C21" s="3" t="s">
        <v>106</v>
      </c>
      <c r="D21" s="86" t="s">
        <v>107</v>
      </c>
      <c r="E21" s="87">
        <v>44837</v>
      </c>
      <c r="F21" s="88" t="s">
        <v>72</v>
      </c>
    </row>
    <row r="22" spans="1:6" ht="16.5" customHeight="1" x14ac:dyDescent="0.3">
      <c r="A22" s="181"/>
      <c r="B22" s="3" t="s">
        <v>101</v>
      </c>
      <c r="C22" s="3" t="s">
        <v>108</v>
      </c>
      <c r="D22" s="86" t="s">
        <v>109</v>
      </c>
      <c r="E22" s="87">
        <v>44837</v>
      </c>
      <c r="F22" s="88" t="s">
        <v>72</v>
      </c>
    </row>
    <row r="23" spans="1:6" ht="16.5" customHeight="1" x14ac:dyDescent="0.3">
      <c r="A23" s="181"/>
      <c r="B23" s="3" t="s">
        <v>101</v>
      </c>
      <c r="C23" s="3" t="s">
        <v>102</v>
      </c>
      <c r="D23" s="86" t="s">
        <v>103</v>
      </c>
      <c r="E23" s="87">
        <v>44837</v>
      </c>
      <c r="F23" s="88" t="s">
        <v>72</v>
      </c>
    </row>
    <row r="24" spans="1:6" ht="16.5" customHeight="1" x14ac:dyDescent="0.3">
      <c r="A24" s="180">
        <v>5</v>
      </c>
      <c r="B24" s="3" t="s">
        <v>110</v>
      </c>
      <c r="C24" s="3" t="s">
        <v>117</v>
      </c>
      <c r="D24" s="86" t="s">
        <v>118</v>
      </c>
      <c r="E24" s="87">
        <v>44837</v>
      </c>
      <c r="F24" s="88" t="s">
        <v>72</v>
      </c>
    </row>
    <row r="25" spans="1:6" ht="16.5" customHeight="1" x14ac:dyDescent="0.3">
      <c r="A25" s="180"/>
      <c r="B25" s="3" t="s">
        <v>110</v>
      </c>
      <c r="C25" s="3" t="s">
        <v>113</v>
      </c>
      <c r="D25" s="86" t="s">
        <v>114</v>
      </c>
      <c r="E25" s="87">
        <v>44837</v>
      </c>
      <c r="F25" s="88" t="s">
        <v>72</v>
      </c>
    </row>
    <row r="26" spans="1:6" ht="16.5" customHeight="1" x14ac:dyDescent="0.3">
      <c r="A26" s="180"/>
      <c r="B26" s="3" t="s">
        <v>110</v>
      </c>
      <c r="C26" s="3" t="s">
        <v>111</v>
      </c>
      <c r="D26" s="86" t="s">
        <v>112</v>
      </c>
      <c r="E26" s="87">
        <v>44837</v>
      </c>
      <c r="F26" s="88" t="s">
        <v>72</v>
      </c>
    </row>
    <row r="27" spans="1:6" ht="16.5" customHeight="1" x14ac:dyDescent="0.3">
      <c r="A27" s="180"/>
      <c r="B27" s="3" t="s">
        <v>110</v>
      </c>
      <c r="C27" s="3" t="s">
        <v>115</v>
      </c>
      <c r="D27" s="86" t="s">
        <v>116</v>
      </c>
      <c r="E27" s="87">
        <v>44837</v>
      </c>
      <c r="F27" s="88" t="s">
        <v>72</v>
      </c>
    </row>
    <row r="28" spans="1:6" ht="16.5" customHeight="1" x14ac:dyDescent="0.3">
      <c r="A28" s="181">
        <v>6</v>
      </c>
      <c r="B28" s="3" t="s">
        <v>119</v>
      </c>
      <c r="C28" s="3" t="s">
        <v>124</v>
      </c>
      <c r="D28" s="86" t="s">
        <v>125</v>
      </c>
      <c r="E28" s="87">
        <v>44837</v>
      </c>
      <c r="F28" s="88" t="s">
        <v>72</v>
      </c>
    </row>
    <row r="29" spans="1:6" ht="16.5" customHeight="1" x14ac:dyDescent="0.3">
      <c r="A29" s="181"/>
      <c r="B29" s="3" t="s">
        <v>119</v>
      </c>
      <c r="C29" s="3" t="s">
        <v>122</v>
      </c>
      <c r="D29" s="86" t="s">
        <v>123</v>
      </c>
      <c r="E29" s="87">
        <v>44837</v>
      </c>
      <c r="F29" s="88" t="s">
        <v>72</v>
      </c>
    </row>
    <row r="30" spans="1:6" ht="16.5" customHeight="1" x14ac:dyDescent="0.3">
      <c r="A30" s="181"/>
      <c r="B30" s="3" t="s">
        <v>119</v>
      </c>
      <c r="C30" s="3" t="s">
        <v>126</v>
      </c>
      <c r="D30" s="86" t="s">
        <v>127</v>
      </c>
      <c r="E30" s="87">
        <v>44837</v>
      </c>
      <c r="F30" s="88" t="s">
        <v>72</v>
      </c>
    </row>
    <row r="31" spans="1:6" ht="16.5" customHeight="1" x14ac:dyDescent="0.3">
      <c r="A31" s="181"/>
      <c r="B31" s="3" t="s">
        <v>119</v>
      </c>
      <c r="C31" s="3" t="s">
        <v>120</v>
      </c>
      <c r="D31" s="86" t="s">
        <v>121</v>
      </c>
      <c r="E31" s="87">
        <v>44837</v>
      </c>
      <c r="F31" s="88" t="s">
        <v>72</v>
      </c>
    </row>
    <row r="32" spans="1:6" x14ac:dyDescent="0.3">
      <c r="A32" s="180">
        <v>7</v>
      </c>
      <c r="B32" s="3" t="s">
        <v>128</v>
      </c>
      <c r="C32" s="3" t="s">
        <v>131</v>
      </c>
      <c r="D32" s="86" t="s">
        <v>132</v>
      </c>
      <c r="E32" s="87">
        <v>44837</v>
      </c>
      <c r="F32" s="88" t="s">
        <v>72</v>
      </c>
    </row>
    <row r="33" spans="1:6" x14ac:dyDescent="0.3">
      <c r="A33" s="180"/>
      <c r="B33" s="3" t="s">
        <v>128</v>
      </c>
      <c r="C33" s="3" t="s">
        <v>129</v>
      </c>
      <c r="D33" s="86" t="s">
        <v>130</v>
      </c>
      <c r="E33" s="87">
        <v>44837</v>
      </c>
      <c r="F33" s="88" t="s">
        <v>72</v>
      </c>
    </row>
    <row r="34" spans="1:6" x14ac:dyDescent="0.3">
      <c r="A34" s="180"/>
      <c r="B34" s="3" t="s">
        <v>128</v>
      </c>
      <c r="C34" s="3" t="s">
        <v>135</v>
      </c>
      <c r="D34" s="86" t="s">
        <v>136</v>
      </c>
      <c r="E34" s="87">
        <v>44837</v>
      </c>
      <c r="F34" s="88" t="s">
        <v>72</v>
      </c>
    </row>
    <row r="35" spans="1:6" x14ac:dyDescent="0.3">
      <c r="A35" s="180"/>
      <c r="B35" s="3" t="s">
        <v>128</v>
      </c>
      <c r="C35" s="3" t="s">
        <v>133</v>
      </c>
      <c r="D35" s="86" t="s">
        <v>134</v>
      </c>
      <c r="E35" s="87">
        <v>44837</v>
      </c>
      <c r="F35" s="88" t="s">
        <v>72</v>
      </c>
    </row>
    <row r="36" spans="1:6" ht="16.5" customHeight="1" x14ac:dyDescent="0.3">
      <c r="A36" s="181">
        <v>8</v>
      </c>
      <c r="B36" s="3" t="s">
        <v>137</v>
      </c>
      <c r="C36" s="3" t="s">
        <v>144</v>
      </c>
      <c r="D36" s="86" t="s">
        <v>145</v>
      </c>
      <c r="E36" s="87">
        <v>44837</v>
      </c>
      <c r="F36" s="88" t="s">
        <v>72</v>
      </c>
    </row>
    <row r="37" spans="1:6" ht="16.5" customHeight="1" x14ac:dyDescent="0.3">
      <c r="A37" s="181"/>
      <c r="B37" s="3" t="s">
        <v>137</v>
      </c>
      <c r="C37" s="3" t="s">
        <v>140</v>
      </c>
      <c r="D37" s="86" t="s">
        <v>141</v>
      </c>
      <c r="E37" s="87">
        <v>44837</v>
      </c>
      <c r="F37" s="88" t="s">
        <v>72</v>
      </c>
    </row>
    <row r="38" spans="1:6" ht="16.5" customHeight="1" x14ac:dyDescent="0.3">
      <c r="A38" s="181"/>
      <c r="B38" s="3" t="s">
        <v>137</v>
      </c>
      <c r="C38" s="3" t="s">
        <v>142</v>
      </c>
      <c r="D38" s="86" t="s">
        <v>143</v>
      </c>
      <c r="E38" s="87">
        <v>44837</v>
      </c>
      <c r="F38" s="88" t="s">
        <v>72</v>
      </c>
    </row>
    <row r="39" spans="1:6" ht="16.5" customHeight="1" x14ac:dyDescent="0.3">
      <c r="A39" s="181"/>
      <c r="B39" s="3" t="s">
        <v>137</v>
      </c>
      <c r="C39" s="3" t="s">
        <v>138</v>
      </c>
      <c r="D39" s="86" t="s">
        <v>139</v>
      </c>
      <c r="E39" s="87">
        <v>44837</v>
      </c>
      <c r="F39" s="88" t="s">
        <v>72</v>
      </c>
    </row>
    <row r="40" spans="1:6" x14ac:dyDescent="0.3">
      <c r="A40" s="180">
        <v>9</v>
      </c>
      <c r="B40" s="3" t="s">
        <v>146</v>
      </c>
      <c r="C40" s="3" t="s">
        <v>153</v>
      </c>
      <c r="D40" s="86" t="s">
        <v>154</v>
      </c>
      <c r="E40" s="87">
        <v>44837</v>
      </c>
      <c r="F40" s="88" t="s">
        <v>72</v>
      </c>
    </row>
    <row r="41" spans="1:6" x14ac:dyDescent="0.3">
      <c r="A41" s="180"/>
      <c r="B41" s="3" t="s">
        <v>146</v>
      </c>
      <c r="C41" s="3" t="s">
        <v>147</v>
      </c>
      <c r="D41" s="86" t="s">
        <v>148</v>
      </c>
      <c r="E41" s="87">
        <v>44837</v>
      </c>
      <c r="F41" s="88" t="s">
        <v>72</v>
      </c>
    </row>
    <row r="42" spans="1:6" x14ac:dyDescent="0.3">
      <c r="A42" s="180"/>
      <c r="B42" s="3" t="s">
        <v>146</v>
      </c>
      <c r="C42" s="3" t="s">
        <v>151</v>
      </c>
      <c r="D42" s="86" t="s">
        <v>152</v>
      </c>
      <c r="E42" s="87">
        <v>44837</v>
      </c>
      <c r="F42" s="88" t="s">
        <v>72</v>
      </c>
    </row>
    <row r="43" spans="1:6" x14ac:dyDescent="0.3">
      <c r="A43" s="180"/>
      <c r="B43" s="3" t="s">
        <v>146</v>
      </c>
      <c r="C43" s="3" t="s">
        <v>149</v>
      </c>
      <c r="D43" s="86" t="s">
        <v>150</v>
      </c>
      <c r="E43" s="87">
        <v>44837</v>
      </c>
      <c r="F43" s="88" t="s">
        <v>72</v>
      </c>
    </row>
    <row r="44" spans="1:6" ht="16.5" customHeight="1" x14ac:dyDescent="0.3">
      <c r="A44" s="181">
        <v>10</v>
      </c>
      <c r="B44" s="3" t="s">
        <v>155</v>
      </c>
      <c r="C44" s="3" t="s">
        <v>158</v>
      </c>
      <c r="D44" s="86" t="s">
        <v>159</v>
      </c>
      <c r="E44" s="87">
        <v>44837</v>
      </c>
      <c r="F44" s="88" t="s">
        <v>72</v>
      </c>
    </row>
    <row r="45" spans="1:6" ht="16.5" customHeight="1" x14ac:dyDescent="0.3">
      <c r="A45" s="181"/>
      <c r="B45" s="3" t="s">
        <v>155</v>
      </c>
      <c r="C45" s="3" t="s">
        <v>162</v>
      </c>
      <c r="D45" s="86" t="s">
        <v>163</v>
      </c>
      <c r="E45" s="87">
        <v>44837</v>
      </c>
      <c r="F45" s="88" t="s">
        <v>72</v>
      </c>
    </row>
    <row r="46" spans="1:6" ht="16.5" customHeight="1" x14ac:dyDescent="0.3">
      <c r="A46" s="181"/>
      <c r="B46" s="3" t="s">
        <v>155</v>
      </c>
      <c r="C46" s="3" t="s">
        <v>160</v>
      </c>
      <c r="D46" s="86" t="s">
        <v>161</v>
      </c>
      <c r="E46" s="87">
        <v>44837</v>
      </c>
      <c r="F46" s="88" t="s">
        <v>72</v>
      </c>
    </row>
    <row r="47" spans="1:6" ht="16.5" customHeight="1" x14ac:dyDescent="0.3">
      <c r="A47" s="181"/>
      <c r="B47" s="3" t="s">
        <v>155</v>
      </c>
      <c r="C47" s="3" t="s">
        <v>156</v>
      </c>
      <c r="D47" s="86" t="s">
        <v>157</v>
      </c>
      <c r="E47" s="87">
        <v>44837</v>
      </c>
      <c r="F47" s="88" t="s">
        <v>72</v>
      </c>
    </row>
    <row r="48" spans="1:6" ht="16.5" customHeight="1" x14ac:dyDescent="0.3">
      <c r="A48" s="180">
        <v>1</v>
      </c>
      <c r="B48" s="3" t="s">
        <v>164</v>
      </c>
      <c r="C48" s="3" t="s">
        <v>165</v>
      </c>
      <c r="D48" s="86" t="s">
        <v>166</v>
      </c>
      <c r="E48" s="87">
        <v>44837</v>
      </c>
      <c r="F48" s="88" t="s">
        <v>73</v>
      </c>
    </row>
    <row r="49" spans="1:6" ht="16.5" customHeight="1" x14ac:dyDescent="0.3">
      <c r="A49" s="180"/>
      <c r="B49" s="3" t="s">
        <v>164</v>
      </c>
      <c r="C49" s="3" t="s">
        <v>167</v>
      </c>
      <c r="D49" s="86" t="s">
        <v>168</v>
      </c>
      <c r="E49" s="87">
        <v>44837</v>
      </c>
      <c r="F49" s="88" t="s">
        <v>73</v>
      </c>
    </row>
    <row r="50" spans="1:6" ht="16.5" customHeight="1" x14ac:dyDescent="0.3">
      <c r="A50" s="180"/>
      <c r="B50" s="3" t="s">
        <v>164</v>
      </c>
      <c r="C50" s="3" t="s">
        <v>169</v>
      </c>
      <c r="D50" s="86" t="s">
        <v>170</v>
      </c>
      <c r="E50" s="87">
        <v>44837</v>
      </c>
      <c r="F50" s="88" t="s">
        <v>73</v>
      </c>
    </row>
    <row r="51" spans="1:6" ht="16.5" customHeight="1" x14ac:dyDescent="0.3">
      <c r="A51" s="180"/>
      <c r="B51" s="3" t="s">
        <v>164</v>
      </c>
      <c r="C51" s="3" t="s">
        <v>171</v>
      </c>
      <c r="D51" s="86" t="s">
        <v>172</v>
      </c>
      <c r="E51" s="87">
        <v>44837</v>
      </c>
      <c r="F51" s="88" t="s">
        <v>73</v>
      </c>
    </row>
    <row r="52" spans="1:6" ht="16.5" customHeight="1" x14ac:dyDescent="0.3">
      <c r="A52" s="181">
        <v>2</v>
      </c>
      <c r="B52" s="3" t="s">
        <v>173</v>
      </c>
      <c r="C52" s="3" t="s">
        <v>176</v>
      </c>
      <c r="D52" s="86" t="s">
        <v>177</v>
      </c>
      <c r="E52" s="87">
        <v>44837</v>
      </c>
      <c r="F52" s="88" t="s">
        <v>73</v>
      </c>
    </row>
    <row r="53" spans="1:6" ht="16.5" customHeight="1" x14ac:dyDescent="0.3">
      <c r="A53" s="181"/>
      <c r="B53" s="3" t="s">
        <v>173</v>
      </c>
      <c r="C53" s="3" t="s">
        <v>180</v>
      </c>
      <c r="D53" s="86" t="s">
        <v>181</v>
      </c>
      <c r="E53" s="87">
        <v>44837</v>
      </c>
      <c r="F53" s="88" t="s">
        <v>73</v>
      </c>
    </row>
    <row r="54" spans="1:6" ht="16.5" customHeight="1" x14ac:dyDescent="0.3">
      <c r="A54" s="181"/>
      <c r="B54" s="3" t="s">
        <v>173</v>
      </c>
      <c r="C54" s="3" t="s">
        <v>174</v>
      </c>
      <c r="D54" s="86" t="s">
        <v>175</v>
      </c>
      <c r="E54" s="87">
        <v>44837</v>
      </c>
      <c r="F54" s="88" t="s">
        <v>73</v>
      </c>
    </row>
    <row r="55" spans="1:6" ht="16.5" customHeight="1" x14ac:dyDescent="0.3">
      <c r="A55" s="181"/>
      <c r="B55" s="3" t="s">
        <v>173</v>
      </c>
      <c r="C55" s="3" t="s">
        <v>178</v>
      </c>
      <c r="D55" s="86" t="s">
        <v>179</v>
      </c>
      <c r="E55" s="87">
        <v>44837</v>
      </c>
      <c r="F55" s="88" t="s">
        <v>73</v>
      </c>
    </row>
    <row r="56" spans="1:6" ht="16.5" customHeight="1" x14ac:dyDescent="0.3">
      <c r="A56" s="180">
        <v>3</v>
      </c>
      <c r="B56" s="3" t="s">
        <v>182</v>
      </c>
      <c r="C56" s="3" t="s">
        <v>187</v>
      </c>
      <c r="D56" s="86" t="s">
        <v>188</v>
      </c>
      <c r="E56" s="87">
        <v>44837</v>
      </c>
      <c r="F56" s="88" t="s">
        <v>73</v>
      </c>
    </row>
    <row r="57" spans="1:6" ht="16.5" customHeight="1" x14ac:dyDescent="0.3">
      <c r="A57" s="180"/>
      <c r="B57" s="3" t="s">
        <v>182</v>
      </c>
      <c r="C57" s="3" t="s">
        <v>183</v>
      </c>
      <c r="D57" s="86" t="s">
        <v>184</v>
      </c>
      <c r="E57" s="87">
        <v>44837</v>
      </c>
      <c r="F57" s="88" t="s">
        <v>73</v>
      </c>
    </row>
    <row r="58" spans="1:6" ht="16.5" customHeight="1" x14ac:dyDescent="0.3">
      <c r="A58" s="180"/>
      <c r="B58" s="3" t="s">
        <v>182</v>
      </c>
      <c r="C58" s="3" t="s">
        <v>189</v>
      </c>
      <c r="D58" s="3" t="s">
        <v>190</v>
      </c>
      <c r="E58" s="87">
        <v>44837</v>
      </c>
      <c r="F58" s="88" t="s">
        <v>73</v>
      </c>
    </row>
    <row r="59" spans="1:6" ht="16.5" customHeight="1" x14ac:dyDescent="0.3">
      <c r="A59" s="180"/>
      <c r="B59" s="3" t="s">
        <v>182</v>
      </c>
      <c r="C59" s="3" t="s">
        <v>185</v>
      </c>
      <c r="D59" s="86" t="s">
        <v>186</v>
      </c>
      <c r="E59" s="87">
        <v>44837</v>
      </c>
      <c r="F59" s="88" t="s">
        <v>73</v>
      </c>
    </row>
    <row r="60" spans="1:6" ht="16.5" customHeight="1" x14ac:dyDescent="0.3">
      <c r="A60" s="181">
        <v>4</v>
      </c>
      <c r="B60" s="3" t="s">
        <v>191</v>
      </c>
      <c r="C60" s="3" t="s">
        <v>196</v>
      </c>
      <c r="D60" s="86" t="s">
        <v>197</v>
      </c>
      <c r="E60" s="87">
        <v>44837</v>
      </c>
      <c r="F60" s="88" t="s">
        <v>73</v>
      </c>
    </row>
    <row r="61" spans="1:6" ht="16.5" customHeight="1" x14ac:dyDescent="0.3">
      <c r="A61" s="181"/>
      <c r="B61" s="3" t="s">
        <v>191</v>
      </c>
      <c r="C61" s="3" t="s">
        <v>198</v>
      </c>
      <c r="D61" s="86" t="s">
        <v>199</v>
      </c>
      <c r="E61" s="87">
        <v>44837</v>
      </c>
      <c r="F61" s="88" t="s">
        <v>73</v>
      </c>
    </row>
    <row r="62" spans="1:6" ht="16.5" customHeight="1" x14ac:dyDescent="0.3">
      <c r="A62" s="181"/>
      <c r="B62" s="3" t="s">
        <v>191</v>
      </c>
      <c r="C62" s="3" t="s">
        <v>194</v>
      </c>
      <c r="D62" s="86" t="s">
        <v>195</v>
      </c>
      <c r="E62" s="87">
        <v>44837</v>
      </c>
      <c r="F62" s="88" t="s">
        <v>73</v>
      </c>
    </row>
    <row r="63" spans="1:6" ht="16.5" customHeight="1" x14ac:dyDescent="0.3">
      <c r="A63" s="181"/>
      <c r="B63" s="3" t="s">
        <v>191</v>
      </c>
      <c r="C63" s="3" t="s">
        <v>192</v>
      </c>
      <c r="D63" s="86" t="s">
        <v>193</v>
      </c>
      <c r="E63" s="87">
        <v>44837</v>
      </c>
      <c r="F63" s="88" t="s">
        <v>73</v>
      </c>
    </row>
    <row r="64" spans="1:6" ht="16.5" customHeight="1" x14ac:dyDescent="0.3">
      <c r="A64" s="180">
        <v>5</v>
      </c>
      <c r="B64" s="3" t="s">
        <v>200</v>
      </c>
      <c r="C64" s="3" t="s">
        <v>203</v>
      </c>
      <c r="D64" s="86" t="s">
        <v>204</v>
      </c>
      <c r="E64" s="87">
        <v>44837</v>
      </c>
      <c r="F64" s="88" t="s">
        <v>73</v>
      </c>
    </row>
    <row r="65" spans="1:6" ht="16.5" customHeight="1" x14ac:dyDescent="0.3">
      <c r="A65" s="180"/>
      <c r="B65" s="3" t="s">
        <v>200</v>
      </c>
      <c r="C65" s="3" t="s">
        <v>205</v>
      </c>
      <c r="D65" s="86" t="s">
        <v>206</v>
      </c>
      <c r="E65" s="87">
        <v>44837</v>
      </c>
      <c r="F65" s="88" t="s">
        <v>73</v>
      </c>
    </row>
    <row r="66" spans="1:6" ht="16.5" customHeight="1" x14ac:dyDescent="0.3">
      <c r="A66" s="180"/>
      <c r="B66" s="3" t="s">
        <v>200</v>
      </c>
      <c r="C66" s="3" t="s">
        <v>201</v>
      </c>
      <c r="D66" s="86" t="s">
        <v>202</v>
      </c>
      <c r="E66" s="87">
        <v>44837</v>
      </c>
      <c r="F66" s="88" t="s">
        <v>73</v>
      </c>
    </row>
    <row r="67" spans="1:6" ht="16.5" customHeight="1" x14ac:dyDescent="0.3">
      <c r="A67" s="180"/>
      <c r="B67" s="3" t="s">
        <v>200</v>
      </c>
      <c r="C67" s="3" t="s">
        <v>207</v>
      </c>
      <c r="D67" s="86" t="s">
        <v>208</v>
      </c>
      <c r="E67" s="87">
        <v>44837</v>
      </c>
      <c r="F67" s="88" t="s">
        <v>73</v>
      </c>
    </row>
    <row r="68" spans="1:6" ht="16.5" customHeight="1" x14ac:dyDescent="0.3">
      <c r="A68" s="181">
        <v>6</v>
      </c>
      <c r="B68" s="3" t="s">
        <v>209</v>
      </c>
      <c r="C68" s="3" t="s">
        <v>212</v>
      </c>
      <c r="D68" s="86" t="s">
        <v>213</v>
      </c>
      <c r="E68" s="87">
        <v>44837</v>
      </c>
      <c r="F68" s="88" t="s">
        <v>73</v>
      </c>
    </row>
    <row r="69" spans="1:6" ht="16.5" customHeight="1" x14ac:dyDescent="0.3">
      <c r="A69" s="181"/>
      <c r="B69" s="3" t="s">
        <v>209</v>
      </c>
      <c r="C69" s="3" t="s">
        <v>214</v>
      </c>
      <c r="D69" s="86" t="s">
        <v>215</v>
      </c>
      <c r="E69" s="87">
        <v>44837</v>
      </c>
      <c r="F69" s="88" t="s">
        <v>73</v>
      </c>
    </row>
    <row r="70" spans="1:6" ht="16.5" customHeight="1" x14ac:dyDescent="0.3">
      <c r="A70" s="181"/>
      <c r="B70" s="3" t="s">
        <v>209</v>
      </c>
      <c r="C70" s="3" t="s">
        <v>210</v>
      </c>
      <c r="D70" s="86" t="s">
        <v>211</v>
      </c>
      <c r="E70" s="87">
        <v>44837</v>
      </c>
      <c r="F70" s="88" t="s">
        <v>73</v>
      </c>
    </row>
    <row r="71" spans="1:6" ht="16.5" customHeight="1" x14ac:dyDescent="0.3">
      <c r="A71" s="181"/>
      <c r="B71" s="3" t="s">
        <v>209</v>
      </c>
      <c r="C71" s="3" t="s">
        <v>216</v>
      </c>
      <c r="D71" s="86" t="s">
        <v>217</v>
      </c>
      <c r="E71" s="87">
        <v>44837</v>
      </c>
      <c r="F71" s="88" t="s">
        <v>73</v>
      </c>
    </row>
    <row r="72" spans="1:6" ht="16.5" customHeight="1" x14ac:dyDescent="0.3">
      <c r="A72" s="180">
        <v>7</v>
      </c>
      <c r="B72" s="3" t="s">
        <v>218</v>
      </c>
      <c r="C72" s="3" t="s">
        <v>223</v>
      </c>
      <c r="D72" s="86" t="s">
        <v>224</v>
      </c>
      <c r="E72" s="87">
        <v>44837</v>
      </c>
      <c r="F72" s="88" t="s">
        <v>73</v>
      </c>
    </row>
    <row r="73" spans="1:6" ht="16.5" customHeight="1" x14ac:dyDescent="0.3">
      <c r="A73" s="180"/>
      <c r="B73" s="3" t="s">
        <v>218</v>
      </c>
      <c r="C73" s="3" t="s">
        <v>221</v>
      </c>
      <c r="D73" s="86" t="s">
        <v>222</v>
      </c>
      <c r="E73" s="87">
        <v>44837</v>
      </c>
      <c r="F73" s="88" t="s">
        <v>73</v>
      </c>
    </row>
    <row r="74" spans="1:6" ht="16.5" customHeight="1" x14ac:dyDescent="0.3">
      <c r="A74" s="180"/>
      <c r="B74" s="3" t="s">
        <v>218</v>
      </c>
      <c r="C74" s="3" t="s">
        <v>219</v>
      </c>
      <c r="D74" s="86" t="s">
        <v>220</v>
      </c>
      <c r="E74" s="87">
        <v>44837</v>
      </c>
      <c r="F74" s="88" t="s">
        <v>73</v>
      </c>
    </row>
    <row r="75" spans="1:6" ht="16.5" customHeight="1" x14ac:dyDescent="0.3">
      <c r="A75" s="180"/>
      <c r="B75" s="3" t="s">
        <v>218</v>
      </c>
      <c r="C75" s="3" t="s">
        <v>225</v>
      </c>
      <c r="D75" s="86" t="s">
        <v>226</v>
      </c>
      <c r="E75" s="87">
        <v>44837</v>
      </c>
      <c r="F75" s="88" t="s">
        <v>73</v>
      </c>
    </row>
    <row r="76" spans="1:6" ht="16.5" customHeight="1" x14ac:dyDescent="0.3">
      <c r="A76" s="181">
        <v>8</v>
      </c>
      <c r="B76" s="3" t="s">
        <v>227</v>
      </c>
      <c r="C76" s="3" t="s">
        <v>234</v>
      </c>
      <c r="D76" s="86" t="s">
        <v>235</v>
      </c>
      <c r="E76" s="87">
        <v>44837</v>
      </c>
      <c r="F76" s="88" t="s">
        <v>73</v>
      </c>
    </row>
    <row r="77" spans="1:6" ht="16.5" customHeight="1" x14ac:dyDescent="0.3">
      <c r="A77" s="181"/>
      <c r="B77" s="3" t="s">
        <v>227</v>
      </c>
      <c r="C77" s="3" t="s">
        <v>232</v>
      </c>
      <c r="D77" s="86" t="s">
        <v>233</v>
      </c>
      <c r="E77" s="87">
        <v>44837</v>
      </c>
      <c r="F77" s="88" t="s">
        <v>73</v>
      </c>
    </row>
    <row r="78" spans="1:6" ht="16.5" customHeight="1" x14ac:dyDescent="0.3">
      <c r="A78" s="181"/>
      <c r="B78" s="3" t="s">
        <v>227</v>
      </c>
      <c r="C78" s="3" t="s">
        <v>230</v>
      </c>
      <c r="D78" s="86" t="s">
        <v>231</v>
      </c>
      <c r="E78" s="87">
        <v>44837</v>
      </c>
      <c r="F78" s="88" t="s">
        <v>73</v>
      </c>
    </row>
    <row r="79" spans="1:6" ht="16.5" customHeight="1" x14ac:dyDescent="0.3">
      <c r="A79" s="181"/>
      <c r="B79" s="3" t="s">
        <v>227</v>
      </c>
      <c r="C79" s="3" t="s">
        <v>228</v>
      </c>
      <c r="D79" s="86" t="s">
        <v>229</v>
      </c>
      <c r="E79" s="87">
        <v>44837</v>
      </c>
      <c r="F79" s="88" t="s">
        <v>73</v>
      </c>
    </row>
    <row r="80" spans="1:6" ht="16.5" customHeight="1" x14ac:dyDescent="0.3">
      <c r="A80" s="180">
        <v>9</v>
      </c>
      <c r="B80" s="3" t="s">
        <v>236</v>
      </c>
      <c r="C80" s="3" t="s">
        <v>243</v>
      </c>
      <c r="D80" s="86" t="s">
        <v>244</v>
      </c>
      <c r="E80" s="87">
        <v>44837</v>
      </c>
      <c r="F80" s="88" t="s">
        <v>73</v>
      </c>
    </row>
    <row r="81" spans="1:6" ht="16.5" customHeight="1" x14ac:dyDescent="0.3">
      <c r="A81" s="180"/>
      <c r="B81" s="3" t="s">
        <v>236</v>
      </c>
      <c r="C81" s="3" t="s">
        <v>239</v>
      </c>
      <c r="D81" s="86" t="s">
        <v>240</v>
      </c>
      <c r="E81" s="87">
        <v>44837</v>
      </c>
      <c r="F81" s="88" t="s">
        <v>73</v>
      </c>
    </row>
    <row r="82" spans="1:6" ht="16.5" customHeight="1" x14ac:dyDescent="0.3">
      <c r="A82" s="180"/>
      <c r="B82" s="3" t="s">
        <v>236</v>
      </c>
      <c r="C82" s="3" t="s">
        <v>237</v>
      </c>
      <c r="D82" s="86" t="s">
        <v>238</v>
      </c>
      <c r="E82" s="87">
        <v>44837</v>
      </c>
      <c r="F82" s="88" t="s">
        <v>73</v>
      </c>
    </row>
    <row r="83" spans="1:6" ht="16.5" customHeight="1" x14ac:dyDescent="0.3">
      <c r="A83" s="180"/>
      <c r="B83" s="3" t="s">
        <v>236</v>
      </c>
      <c r="C83" s="3" t="s">
        <v>241</v>
      </c>
      <c r="D83" s="86" t="s">
        <v>242</v>
      </c>
      <c r="E83" s="87">
        <v>44837</v>
      </c>
      <c r="F83" s="88" t="s">
        <v>73</v>
      </c>
    </row>
    <row r="84" spans="1:6" ht="16.5" customHeight="1" x14ac:dyDescent="0.3">
      <c r="A84" s="181">
        <v>10</v>
      </c>
      <c r="B84" s="3" t="s">
        <v>245</v>
      </c>
      <c r="C84" s="3" t="s">
        <v>246</v>
      </c>
      <c r="D84" s="86" t="s">
        <v>247</v>
      </c>
      <c r="E84" s="87">
        <v>44837</v>
      </c>
      <c r="F84" s="88" t="s">
        <v>73</v>
      </c>
    </row>
    <row r="85" spans="1:6" ht="16.5" customHeight="1" x14ac:dyDescent="0.3">
      <c r="A85" s="181"/>
      <c r="B85" s="3" t="s">
        <v>245</v>
      </c>
      <c r="C85" s="3" t="s">
        <v>252</v>
      </c>
      <c r="D85" s="86" t="s">
        <v>253</v>
      </c>
      <c r="E85" s="87">
        <v>44837</v>
      </c>
      <c r="F85" s="88" t="s">
        <v>73</v>
      </c>
    </row>
    <row r="86" spans="1:6" ht="16.5" customHeight="1" x14ac:dyDescent="0.3">
      <c r="A86" s="181"/>
      <c r="B86" s="3" t="s">
        <v>245</v>
      </c>
      <c r="C86" s="3" t="s">
        <v>250</v>
      </c>
      <c r="D86" s="86" t="s">
        <v>251</v>
      </c>
      <c r="E86" s="87">
        <v>44837</v>
      </c>
      <c r="F86" s="88" t="s">
        <v>73</v>
      </c>
    </row>
    <row r="87" spans="1:6" ht="16.5" customHeight="1" thickBot="1" x14ac:dyDescent="0.35">
      <c r="A87" s="183"/>
      <c r="B87" s="9" t="s">
        <v>245</v>
      </c>
      <c r="C87" s="9" t="s">
        <v>248</v>
      </c>
      <c r="D87" s="89" t="s">
        <v>249</v>
      </c>
      <c r="E87" s="90">
        <v>44837</v>
      </c>
      <c r="F87" s="91" t="s">
        <v>73</v>
      </c>
    </row>
    <row r="88" spans="1:6" ht="16.5" customHeight="1" x14ac:dyDescent="0.3">
      <c r="A88" s="184">
        <v>1</v>
      </c>
      <c r="B88" s="10" t="s">
        <v>254</v>
      </c>
      <c r="C88" s="10" t="s">
        <v>255</v>
      </c>
      <c r="D88" s="92" t="s">
        <v>256</v>
      </c>
      <c r="E88" s="93">
        <v>44838</v>
      </c>
      <c r="F88" s="94" t="s">
        <v>72</v>
      </c>
    </row>
    <row r="89" spans="1:6" ht="16.5" customHeight="1" x14ac:dyDescent="0.3">
      <c r="A89" s="182"/>
      <c r="B89" s="3" t="s">
        <v>254</v>
      </c>
      <c r="C89" s="3" t="s">
        <v>257</v>
      </c>
      <c r="D89" s="86" t="s">
        <v>258</v>
      </c>
      <c r="E89" s="87">
        <v>44838</v>
      </c>
      <c r="F89" s="95" t="s">
        <v>72</v>
      </c>
    </row>
    <row r="90" spans="1:6" ht="16.5" customHeight="1" x14ac:dyDescent="0.3">
      <c r="A90" s="182"/>
      <c r="B90" s="3" t="s">
        <v>254</v>
      </c>
      <c r="C90" s="3" t="s">
        <v>259</v>
      </c>
      <c r="D90" s="86" t="s">
        <v>260</v>
      </c>
      <c r="E90" s="87">
        <v>44838</v>
      </c>
      <c r="F90" s="95" t="s">
        <v>72</v>
      </c>
    </row>
    <row r="91" spans="1:6" ht="16.5" customHeight="1" x14ac:dyDescent="0.3">
      <c r="A91" s="182"/>
      <c r="B91" s="3" t="s">
        <v>254</v>
      </c>
      <c r="C91" s="3" t="s">
        <v>261</v>
      </c>
      <c r="D91" s="86" t="s">
        <v>262</v>
      </c>
      <c r="E91" s="87">
        <v>44838</v>
      </c>
      <c r="F91" s="95" t="s">
        <v>72</v>
      </c>
    </row>
    <row r="92" spans="1:6" ht="16.5" customHeight="1" x14ac:dyDescent="0.3">
      <c r="A92" s="185">
        <v>2</v>
      </c>
      <c r="B92" s="3" t="s">
        <v>263</v>
      </c>
      <c r="C92" s="3" t="s">
        <v>268</v>
      </c>
      <c r="D92" s="86" t="s">
        <v>269</v>
      </c>
      <c r="E92" s="87">
        <v>44838</v>
      </c>
      <c r="F92" s="95" t="s">
        <v>72</v>
      </c>
    </row>
    <row r="93" spans="1:6" ht="16.5" customHeight="1" x14ac:dyDescent="0.3">
      <c r="A93" s="185"/>
      <c r="B93" s="3" t="s">
        <v>263</v>
      </c>
      <c r="C93" s="3" t="s">
        <v>264</v>
      </c>
      <c r="D93" s="86" t="s">
        <v>265</v>
      </c>
      <c r="E93" s="87">
        <v>44838</v>
      </c>
      <c r="F93" s="95" t="s">
        <v>72</v>
      </c>
    </row>
    <row r="94" spans="1:6" ht="16.5" customHeight="1" x14ac:dyDescent="0.3">
      <c r="A94" s="185"/>
      <c r="B94" s="3" t="s">
        <v>263</v>
      </c>
      <c r="C94" s="3" t="s">
        <v>266</v>
      </c>
      <c r="D94" s="86" t="s">
        <v>267</v>
      </c>
      <c r="E94" s="87">
        <v>44838</v>
      </c>
      <c r="F94" s="95" t="s">
        <v>72</v>
      </c>
    </row>
    <row r="95" spans="1:6" ht="16.5" customHeight="1" x14ac:dyDescent="0.3">
      <c r="A95" s="185"/>
      <c r="B95" s="3" t="s">
        <v>263</v>
      </c>
      <c r="C95" s="3" t="s">
        <v>270</v>
      </c>
      <c r="D95" s="86" t="s">
        <v>271</v>
      </c>
      <c r="E95" s="87">
        <v>44838</v>
      </c>
      <c r="F95" s="95" t="s">
        <v>72</v>
      </c>
    </row>
    <row r="96" spans="1:6" ht="16.5" customHeight="1" x14ac:dyDescent="0.3">
      <c r="A96" s="182">
        <v>3</v>
      </c>
      <c r="B96" s="3" t="s">
        <v>272</v>
      </c>
      <c r="C96" s="3" t="s">
        <v>279</v>
      </c>
      <c r="D96" s="86" t="s">
        <v>280</v>
      </c>
      <c r="E96" s="87">
        <v>44838</v>
      </c>
      <c r="F96" s="95" t="s">
        <v>72</v>
      </c>
    </row>
    <row r="97" spans="1:6" ht="16.5" customHeight="1" x14ac:dyDescent="0.3">
      <c r="A97" s="182"/>
      <c r="B97" s="3" t="s">
        <v>272</v>
      </c>
      <c r="C97" s="3" t="s">
        <v>275</v>
      </c>
      <c r="D97" s="86" t="s">
        <v>276</v>
      </c>
      <c r="E97" s="87">
        <v>44838</v>
      </c>
      <c r="F97" s="95" t="s">
        <v>72</v>
      </c>
    </row>
    <row r="98" spans="1:6" ht="16.5" customHeight="1" x14ac:dyDescent="0.3">
      <c r="A98" s="182"/>
      <c r="B98" s="3" t="s">
        <v>272</v>
      </c>
      <c r="C98" s="3" t="s">
        <v>277</v>
      </c>
      <c r="D98" s="86" t="s">
        <v>278</v>
      </c>
      <c r="E98" s="87">
        <v>44838</v>
      </c>
      <c r="F98" s="95" t="s">
        <v>72</v>
      </c>
    </row>
    <row r="99" spans="1:6" ht="16.5" customHeight="1" x14ac:dyDescent="0.3">
      <c r="A99" s="182"/>
      <c r="B99" s="3" t="s">
        <v>272</v>
      </c>
      <c r="C99" s="3" t="s">
        <v>273</v>
      </c>
      <c r="D99" s="86" t="s">
        <v>274</v>
      </c>
      <c r="E99" s="87">
        <v>44838</v>
      </c>
      <c r="F99" s="95" t="s">
        <v>72</v>
      </c>
    </row>
    <row r="100" spans="1:6" ht="16.5" customHeight="1" x14ac:dyDescent="0.3">
      <c r="A100" s="185">
        <v>4</v>
      </c>
      <c r="B100" s="3" t="s">
        <v>281</v>
      </c>
      <c r="C100" s="3" t="s">
        <v>284</v>
      </c>
      <c r="D100" s="86" t="s">
        <v>285</v>
      </c>
      <c r="E100" s="87">
        <v>44838</v>
      </c>
      <c r="F100" s="95" t="s">
        <v>72</v>
      </c>
    </row>
    <row r="101" spans="1:6" ht="16.5" customHeight="1" x14ac:dyDescent="0.3">
      <c r="A101" s="185"/>
      <c r="B101" s="3" t="s">
        <v>281</v>
      </c>
      <c r="C101" s="3" t="s">
        <v>288</v>
      </c>
      <c r="D101" s="86" t="s">
        <v>289</v>
      </c>
      <c r="E101" s="87">
        <v>44838</v>
      </c>
      <c r="F101" s="95" t="s">
        <v>72</v>
      </c>
    </row>
    <row r="102" spans="1:6" ht="16.5" customHeight="1" x14ac:dyDescent="0.3">
      <c r="A102" s="185"/>
      <c r="B102" s="3" t="s">
        <v>281</v>
      </c>
      <c r="C102" s="3" t="s">
        <v>286</v>
      </c>
      <c r="D102" s="86" t="s">
        <v>287</v>
      </c>
      <c r="E102" s="87">
        <v>44838</v>
      </c>
      <c r="F102" s="95" t="s">
        <v>72</v>
      </c>
    </row>
    <row r="103" spans="1:6" ht="16.5" customHeight="1" x14ac:dyDescent="0.3">
      <c r="A103" s="185"/>
      <c r="B103" s="3" t="s">
        <v>281</v>
      </c>
      <c r="C103" s="3" t="s">
        <v>282</v>
      </c>
      <c r="D103" s="86" t="s">
        <v>283</v>
      </c>
      <c r="E103" s="87">
        <v>44838</v>
      </c>
      <c r="F103" s="95" t="s">
        <v>72</v>
      </c>
    </row>
    <row r="104" spans="1:6" ht="16.5" customHeight="1" x14ac:dyDescent="0.3">
      <c r="A104" s="182">
        <v>5</v>
      </c>
      <c r="B104" s="3" t="s">
        <v>290</v>
      </c>
      <c r="C104" s="3" t="s">
        <v>297</v>
      </c>
      <c r="D104" s="86" t="s">
        <v>298</v>
      </c>
      <c r="E104" s="87">
        <v>44838</v>
      </c>
      <c r="F104" s="95" t="s">
        <v>72</v>
      </c>
    </row>
    <row r="105" spans="1:6" ht="16.5" customHeight="1" x14ac:dyDescent="0.3">
      <c r="A105" s="182"/>
      <c r="B105" s="3" t="s">
        <v>290</v>
      </c>
      <c r="C105" s="3" t="s">
        <v>295</v>
      </c>
      <c r="D105" s="86" t="s">
        <v>296</v>
      </c>
      <c r="E105" s="87">
        <v>44838</v>
      </c>
      <c r="F105" s="95" t="s">
        <v>72</v>
      </c>
    </row>
    <row r="106" spans="1:6" ht="16.5" customHeight="1" x14ac:dyDescent="0.3">
      <c r="A106" s="182"/>
      <c r="B106" s="3" t="s">
        <v>290</v>
      </c>
      <c r="C106" s="3" t="s">
        <v>293</v>
      </c>
      <c r="D106" s="86" t="s">
        <v>294</v>
      </c>
      <c r="E106" s="87">
        <v>44838</v>
      </c>
      <c r="F106" s="95" t="s">
        <v>72</v>
      </c>
    </row>
    <row r="107" spans="1:6" ht="16.5" customHeight="1" x14ac:dyDescent="0.3">
      <c r="A107" s="182"/>
      <c r="B107" s="3" t="s">
        <v>290</v>
      </c>
      <c r="C107" s="3" t="s">
        <v>291</v>
      </c>
      <c r="D107" s="86" t="s">
        <v>292</v>
      </c>
      <c r="E107" s="87">
        <v>44838</v>
      </c>
      <c r="F107" s="95" t="s">
        <v>72</v>
      </c>
    </row>
    <row r="108" spans="1:6" ht="16.5" customHeight="1" x14ac:dyDescent="0.3">
      <c r="A108" s="185">
        <v>6</v>
      </c>
      <c r="B108" s="3" t="s">
        <v>299</v>
      </c>
      <c r="C108" s="3" t="s">
        <v>306</v>
      </c>
      <c r="D108" s="86" t="s">
        <v>307</v>
      </c>
      <c r="E108" s="87">
        <v>44838</v>
      </c>
      <c r="F108" s="95" t="s">
        <v>72</v>
      </c>
    </row>
    <row r="109" spans="1:6" ht="16.5" customHeight="1" x14ac:dyDescent="0.3">
      <c r="A109" s="185"/>
      <c r="B109" s="3" t="s">
        <v>299</v>
      </c>
      <c r="C109" s="3" t="s">
        <v>300</v>
      </c>
      <c r="D109" s="86" t="s">
        <v>301</v>
      </c>
      <c r="E109" s="87">
        <v>44838</v>
      </c>
      <c r="F109" s="95" t="s">
        <v>72</v>
      </c>
    </row>
    <row r="110" spans="1:6" ht="16.5" customHeight="1" x14ac:dyDescent="0.3">
      <c r="A110" s="185"/>
      <c r="B110" s="3" t="s">
        <v>299</v>
      </c>
      <c r="C110" s="3" t="s">
        <v>304</v>
      </c>
      <c r="D110" s="86" t="s">
        <v>305</v>
      </c>
      <c r="E110" s="87">
        <v>44838</v>
      </c>
      <c r="F110" s="95" t="s">
        <v>72</v>
      </c>
    </row>
    <row r="111" spans="1:6" ht="16.5" customHeight="1" x14ac:dyDescent="0.3">
      <c r="A111" s="185"/>
      <c r="B111" s="3" t="s">
        <v>299</v>
      </c>
      <c r="C111" s="3" t="s">
        <v>302</v>
      </c>
      <c r="D111" s="86" t="s">
        <v>303</v>
      </c>
      <c r="E111" s="87">
        <v>44838</v>
      </c>
      <c r="F111" s="95" t="s">
        <v>72</v>
      </c>
    </row>
    <row r="112" spans="1:6" ht="16.5" customHeight="1" x14ac:dyDescent="0.3">
      <c r="A112" s="182">
        <v>7</v>
      </c>
      <c r="B112" s="3" t="s">
        <v>308</v>
      </c>
      <c r="C112" s="3" t="s">
        <v>313</v>
      </c>
      <c r="D112" s="86" t="s">
        <v>314</v>
      </c>
      <c r="E112" s="87">
        <v>44838</v>
      </c>
      <c r="F112" s="95" t="s">
        <v>72</v>
      </c>
    </row>
    <row r="113" spans="1:6" ht="16.5" customHeight="1" x14ac:dyDescent="0.3">
      <c r="A113" s="182"/>
      <c r="B113" s="3" t="s">
        <v>308</v>
      </c>
      <c r="C113" s="3" t="s">
        <v>315</v>
      </c>
      <c r="D113" s="86" t="s">
        <v>316</v>
      </c>
      <c r="E113" s="87">
        <v>44838</v>
      </c>
      <c r="F113" s="95" t="s">
        <v>72</v>
      </c>
    </row>
    <row r="114" spans="1:6" ht="16.5" customHeight="1" x14ac:dyDescent="0.3">
      <c r="A114" s="182"/>
      <c r="B114" s="3" t="s">
        <v>308</v>
      </c>
      <c r="C114" s="3" t="s">
        <v>309</v>
      </c>
      <c r="D114" s="86" t="s">
        <v>310</v>
      </c>
      <c r="E114" s="87">
        <v>44838</v>
      </c>
      <c r="F114" s="95" t="s">
        <v>72</v>
      </c>
    </row>
    <row r="115" spans="1:6" ht="16.5" customHeight="1" x14ac:dyDescent="0.3">
      <c r="A115" s="182"/>
      <c r="B115" s="3" t="s">
        <v>308</v>
      </c>
      <c r="C115" s="3" t="s">
        <v>311</v>
      </c>
      <c r="D115" s="86" t="s">
        <v>312</v>
      </c>
      <c r="E115" s="87">
        <v>44838</v>
      </c>
      <c r="F115" s="95" t="s">
        <v>72</v>
      </c>
    </row>
    <row r="116" spans="1:6" ht="16.5" customHeight="1" x14ac:dyDescent="0.3">
      <c r="A116" s="185">
        <v>8</v>
      </c>
      <c r="B116" s="3" t="s">
        <v>317</v>
      </c>
      <c r="C116" s="3" t="s">
        <v>324</v>
      </c>
      <c r="D116" s="86" t="s">
        <v>325</v>
      </c>
      <c r="E116" s="87">
        <v>44838</v>
      </c>
      <c r="F116" s="95" t="s">
        <v>72</v>
      </c>
    </row>
    <row r="117" spans="1:6" ht="16.5" customHeight="1" x14ac:dyDescent="0.3">
      <c r="A117" s="185"/>
      <c r="B117" s="3" t="s">
        <v>317</v>
      </c>
      <c r="C117" s="3" t="s">
        <v>318</v>
      </c>
      <c r="D117" s="86" t="s">
        <v>319</v>
      </c>
      <c r="E117" s="87">
        <v>44838</v>
      </c>
      <c r="F117" s="95" t="s">
        <v>72</v>
      </c>
    </row>
    <row r="118" spans="1:6" ht="16.5" customHeight="1" x14ac:dyDescent="0.3">
      <c r="A118" s="185"/>
      <c r="B118" s="3" t="s">
        <v>317</v>
      </c>
      <c r="C118" s="3" t="s">
        <v>320</v>
      </c>
      <c r="D118" s="86" t="s">
        <v>321</v>
      </c>
      <c r="E118" s="87">
        <v>44838</v>
      </c>
      <c r="F118" s="95" t="s">
        <v>72</v>
      </c>
    </row>
    <row r="119" spans="1:6" ht="16.5" customHeight="1" x14ac:dyDescent="0.3">
      <c r="A119" s="185"/>
      <c r="B119" s="3" t="s">
        <v>317</v>
      </c>
      <c r="C119" s="3" t="s">
        <v>322</v>
      </c>
      <c r="D119" s="86" t="s">
        <v>323</v>
      </c>
      <c r="E119" s="87">
        <v>44838</v>
      </c>
      <c r="F119" s="95" t="s">
        <v>72</v>
      </c>
    </row>
    <row r="120" spans="1:6" ht="16.5" customHeight="1" x14ac:dyDescent="0.3">
      <c r="A120" s="182">
        <v>9</v>
      </c>
      <c r="B120" s="3" t="s">
        <v>326</v>
      </c>
      <c r="C120" s="3" t="s">
        <v>333</v>
      </c>
      <c r="D120" s="86" t="s">
        <v>334</v>
      </c>
      <c r="E120" s="87">
        <v>44838</v>
      </c>
      <c r="F120" s="95" t="s">
        <v>72</v>
      </c>
    </row>
    <row r="121" spans="1:6" ht="16.5" customHeight="1" x14ac:dyDescent="0.3">
      <c r="A121" s="182"/>
      <c r="B121" s="3" t="s">
        <v>326</v>
      </c>
      <c r="C121" s="3" t="s">
        <v>327</v>
      </c>
      <c r="D121" s="86" t="s">
        <v>328</v>
      </c>
      <c r="E121" s="87">
        <v>44838</v>
      </c>
      <c r="F121" s="95" t="s">
        <v>72</v>
      </c>
    </row>
    <row r="122" spans="1:6" ht="16.5" customHeight="1" x14ac:dyDescent="0.3">
      <c r="A122" s="182"/>
      <c r="B122" s="3" t="s">
        <v>326</v>
      </c>
      <c r="C122" s="3" t="s">
        <v>329</v>
      </c>
      <c r="D122" s="86" t="s">
        <v>330</v>
      </c>
      <c r="E122" s="87">
        <v>44838</v>
      </c>
      <c r="F122" s="95" t="s">
        <v>72</v>
      </c>
    </row>
    <row r="123" spans="1:6" ht="16.5" customHeight="1" x14ac:dyDescent="0.3">
      <c r="A123" s="182"/>
      <c r="B123" s="3" t="s">
        <v>326</v>
      </c>
      <c r="C123" s="3" t="s">
        <v>331</v>
      </c>
      <c r="D123" s="86" t="s">
        <v>332</v>
      </c>
      <c r="E123" s="87">
        <v>44838</v>
      </c>
      <c r="F123" s="95" t="s">
        <v>72</v>
      </c>
    </row>
    <row r="124" spans="1:6" ht="16.5" customHeight="1" x14ac:dyDescent="0.3">
      <c r="A124" s="185">
        <v>10</v>
      </c>
      <c r="B124" s="3" t="s">
        <v>335</v>
      </c>
      <c r="C124" s="3" t="s">
        <v>338</v>
      </c>
      <c r="D124" s="86" t="s">
        <v>339</v>
      </c>
      <c r="E124" s="87">
        <v>44838</v>
      </c>
      <c r="F124" s="95" t="s">
        <v>72</v>
      </c>
    </row>
    <row r="125" spans="1:6" ht="16.5" customHeight="1" x14ac:dyDescent="0.3">
      <c r="A125" s="185"/>
      <c r="B125" s="3" t="s">
        <v>335</v>
      </c>
      <c r="C125" s="3" t="s">
        <v>342</v>
      </c>
      <c r="D125" s="86" t="s">
        <v>343</v>
      </c>
      <c r="E125" s="87">
        <v>44838</v>
      </c>
      <c r="F125" s="95" t="s">
        <v>72</v>
      </c>
    </row>
    <row r="126" spans="1:6" ht="16.5" customHeight="1" x14ac:dyDescent="0.3">
      <c r="A126" s="185"/>
      <c r="B126" s="3" t="s">
        <v>335</v>
      </c>
      <c r="C126" s="3" t="s">
        <v>336</v>
      </c>
      <c r="D126" s="86" t="s">
        <v>337</v>
      </c>
      <c r="E126" s="87">
        <v>44838</v>
      </c>
      <c r="F126" s="95" t="s">
        <v>72</v>
      </c>
    </row>
    <row r="127" spans="1:6" ht="16.5" customHeight="1" x14ac:dyDescent="0.3">
      <c r="A127" s="185"/>
      <c r="B127" s="3" t="s">
        <v>335</v>
      </c>
      <c r="C127" s="3" t="s">
        <v>340</v>
      </c>
      <c r="D127" s="86" t="s">
        <v>341</v>
      </c>
      <c r="E127" s="87">
        <v>44838</v>
      </c>
      <c r="F127" s="95" t="s">
        <v>72</v>
      </c>
    </row>
    <row r="128" spans="1:6" ht="16.5" customHeight="1" x14ac:dyDescent="0.3">
      <c r="A128" s="182">
        <v>1</v>
      </c>
      <c r="B128" s="3" t="s">
        <v>344</v>
      </c>
      <c r="C128" s="3" t="s">
        <v>349</v>
      </c>
      <c r="D128" s="86" t="s">
        <v>350</v>
      </c>
      <c r="E128" s="87">
        <v>44838</v>
      </c>
      <c r="F128" s="95" t="s">
        <v>73</v>
      </c>
    </row>
    <row r="129" spans="1:6" ht="16.5" customHeight="1" x14ac:dyDescent="0.3">
      <c r="A129" s="182"/>
      <c r="B129" s="3" t="s">
        <v>344</v>
      </c>
      <c r="C129" s="3" t="s">
        <v>351</v>
      </c>
      <c r="D129" s="86" t="s">
        <v>352</v>
      </c>
      <c r="E129" s="87">
        <v>44838</v>
      </c>
      <c r="F129" s="95" t="s">
        <v>73</v>
      </c>
    </row>
    <row r="130" spans="1:6" ht="16.5" customHeight="1" x14ac:dyDescent="0.3">
      <c r="A130" s="182"/>
      <c r="B130" s="3" t="s">
        <v>344</v>
      </c>
      <c r="C130" s="3" t="s">
        <v>345</v>
      </c>
      <c r="D130" s="86" t="s">
        <v>346</v>
      </c>
      <c r="E130" s="87">
        <v>44838</v>
      </c>
      <c r="F130" s="95" t="s">
        <v>73</v>
      </c>
    </row>
    <row r="131" spans="1:6" ht="16.5" customHeight="1" x14ac:dyDescent="0.3">
      <c r="A131" s="182"/>
      <c r="B131" s="3" t="s">
        <v>344</v>
      </c>
      <c r="C131" s="3" t="s">
        <v>347</v>
      </c>
      <c r="D131" s="86" t="s">
        <v>348</v>
      </c>
      <c r="E131" s="87">
        <v>44838</v>
      </c>
      <c r="F131" s="95" t="s">
        <v>73</v>
      </c>
    </row>
    <row r="132" spans="1:6" ht="16.5" customHeight="1" x14ac:dyDescent="0.3">
      <c r="A132" s="185">
        <v>2</v>
      </c>
      <c r="B132" s="98" t="s">
        <v>353</v>
      </c>
      <c r="C132" s="98" t="s">
        <v>1001</v>
      </c>
      <c r="D132" s="99" t="s">
        <v>354</v>
      </c>
      <c r="E132" s="100">
        <v>44838</v>
      </c>
      <c r="F132" s="101" t="s">
        <v>73</v>
      </c>
    </row>
    <row r="133" spans="1:6" ht="16.5" customHeight="1" x14ac:dyDescent="0.3">
      <c r="A133" s="185"/>
      <c r="B133" s="98" t="s">
        <v>353</v>
      </c>
      <c r="C133" s="98" t="s">
        <v>1002</v>
      </c>
      <c r="D133" s="99" t="s">
        <v>356</v>
      </c>
      <c r="E133" s="100">
        <v>44838</v>
      </c>
      <c r="F133" s="101" t="s">
        <v>73</v>
      </c>
    </row>
    <row r="134" spans="1:6" ht="16.5" customHeight="1" x14ac:dyDescent="0.3">
      <c r="A134" s="185"/>
      <c r="B134" s="3" t="s">
        <v>353</v>
      </c>
      <c r="C134" s="3" t="s">
        <v>357</v>
      </c>
      <c r="D134" s="86" t="s">
        <v>358</v>
      </c>
      <c r="E134" s="87">
        <v>44838</v>
      </c>
      <c r="F134" s="95" t="s">
        <v>73</v>
      </c>
    </row>
    <row r="135" spans="1:6" ht="16.5" customHeight="1" x14ac:dyDescent="0.3">
      <c r="A135" s="185"/>
      <c r="B135" s="98" t="s">
        <v>353</v>
      </c>
      <c r="C135" s="98" t="s">
        <v>999</v>
      </c>
      <c r="D135" s="99" t="s">
        <v>355</v>
      </c>
      <c r="E135" s="100">
        <v>44838</v>
      </c>
      <c r="F135" s="101" t="s">
        <v>73</v>
      </c>
    </row>
    <row r="136" spans="1:6" ht="16.5" customHeight="1" x14ac:dyDescent="0.3">
      <c r="A136" s="182">
        <v>3</v>
      </c>
      <c r="B136" s="3" t="s">
        <v>359</v>
      </c>
      <c r="C136" s="3" t="s">
        <v>364</v>
      </c>
      <c r="D136" s="86" t="s">
        <v>365</v>
      </c>
      <c r="E136" s="87">
        <v>44838</v>
      </c>
      <c r="F136" s="95" t="s">
        <v>73</v>
      </c>
    </row>
    <row r="137" spans="1:6" ht="16.5" customHeight="1" x14ac:dyDescent="0.3">
      <c r="A137" s="182"/>
      <c r="B137" s="3" t="s">
        <v>359</v>
      </c>
      <c r="C137" s="3" t="s">
        <v>360</v>
      </c>
      <c r="D137" s="86" t="s">
        <v>361</v>
      </c>
      <c r="E137" s="87">
        <v>44838</v>
      </c>
      <c r="F137" s="95" t="s">
        <v>73</v>
      </c>
    </row>
    <row r="138" spans="1:6" ht="16.5" customHeight="1" x14ac:dyDescent="0.3">
      <c r="A138" s="182"/>
      <c r="B138" s="3" t="s">
        <v>359</v>
      </c>
      <c r="C138" s="3" t="s">
        <v>366</v>
      </c>
      <c r="D138" s="86" t="s">
        <v>367</v>
      </c>
      <c r="E138" s="87">
        <v>44838</v>
      </c>
      <c r="F138" s="95" t="s">
        <v>73</v>
      </c>
    </row>
    <row r="139" spans="1:6" ht="16.5" customHeight="1" x14ac:dyDescent="0.3">
      <c r="A139" s="182"/>
      <c r="B139" s="3" t="s">
        <v>359</v>
      </c>
      <c r="C139" s="3" t="s">
        <v>362</v>
      </c>
      <c r="D139" s="86" t="s">
        <v>363</v>
      </c>
      <c r="E139" s="87">
        <v>44838</v>
      </c>
      <c r="F139" s="95" t="s">
        <v>73</v>
      </c>
    </row>
    <row r="140" spans="1:6" ht="16.5" customHeight="1" x14ac:dyDescent="0.3">
      <c r="A140" s="185">
        <v>4</v>
      </c>
      <c r="B140" s="3" t="s">
        <v>368</v>
      </c>
      <c r="C140" s="3" t="s">
        <v>371</v>
      </c>
      <c r="D140" s="86" t="s">
        <v>372</v>
      </c>
      <c r="E140" s="87">
        <v>44838</v>
      </c>
      <c r="F140" s="95" t="s">
        <v>73</v>
      </c>
    </row>
    <row r="141" spans="1:6" ht="16.5" customHeight="1" x14ac:dyDescent="0.3">
      <c r="A141" s="185"/>
      <c r="B141" s="3" t="s">
        <v>368</v>
      </c>
      <c r="C141" s="3" t="s">
        <v>369</v>
      </c>
      <c r="D141" s="86" t="s">
        <v>370</v>
      </c>
      <c r="E141" s="87">
        <v>44838</v>
      </c>
      <c r="F141" s="95" t="s">
        <v>73</v>
      </c>
    </row>
    <row r="142" spans="1:6" ht="16.5" customHeight="1" x14ac:dyDescent="0.3">
      <c r="A142" s="185"/>
      <c r="B142" s="3" t="s">
        <v>368</v>
      </c>
      <c r="C142" s="3" t="s">
        <v>375</v>
      </c>
      <c r="D142" s="86" t="s">
        <v>376</v>
      </c>
      <c r="E142" s="87">
        <v>44838</v>
      </c>
      <c r="F142" s="95" t="s">
        <v>73</v>
      </c>
    </row>
    <row r="143" spans="1:6" ht="16.5" customHeight="1" x14ac:dyDescent="0.3">
      <c r="A143" s="185"/>
      <c r="B143" s="3" t="s">
        <v>368</v>
      </c>
      <c r="C143" s="3" t="s">
        <v>373</v>
      </c>
      <c r="D143" s="86" t="s">
        <v>374</v>
      </c>
      <c r="E143" s="87">
        <v>44838</v>
      </c>
      <c r="F143" s="95" t="s">
        <v>73</v>
      </c>
    </row>
    <row r="144" spans="1:6" ht="16.5" customHeight="1" x14ac:dyDescent="0.3">
      <c r="A144" s="182">
        <v>5</v>
      </c>
      <c r="B144" s="3" t="s">
        <v>377</v>
      </c>
      <c r="C144" s="3" t="s">
        <v>380</v>
      </c>
      <c r="D144" s="86" t="s">
        <v>381</v>
      </c>
      <c r="E144" s="87">
        <v>44838</v>
      </c>
      <c r="F144" s="95" t="s">
        <v>73</v>
      </c>
    </row>
    <row r="145" spans="1:6" ht="16.5" customHeight="1" x14ac:dyDescent="0.3">
      <c r="A145" s="182"/>
      <c r="B145" s="3" t="s">
        <v>377</v>
      </c>
      <c r="C145" s="3" t="s">
        <v>384</v>
      </c>
      <c r="D145" s="86" t="s">
        <v>385</v>
      </c>
      <c r="E145" s="87">
        <v>44838</v>
      </c>
      <c r="F145" s="95" t="s">
        <v>73</v>
      </c>
    </row>
    <row r="146" spans="1:6" ht="16.5" customHeight="1" x14ac:dyDescent="0.3">
      <c r="A146" s="182"/>
      <c r="B146" s="3" t="s">
        <v>377</v>
      </c>
      <c r="C146" s="3" t="s">
        <v>378</v>
      </c>
      <c r="D146" s="86" t="s">
        <v>379</v>
      </c>
      <c r="E146" s="87">
        <v>44838</v>
      </c>
      <c r="F146" s="95" t="s">
        <v>73</v>
      </c>
    </row>
    <row r="147" spans="1:6" ht="16.5" customHeight="1" x14ac:dyDescent="0.3">
      <c r="A147" s="182"/>
      <c r="B147" s="3" t="s">
        <v>377</v>
      </c>
      <c r="C147" s="3" t="s">
        <v>382</v>
      </c>
      <c r="D147" s="86" t="s">
        <v>383</v>
      </c>
      <c r="E147" s="87">
        <v>44838</v>
      </c>
      <c r="F147" s="95" t="s">
        <v>73</v>
      </c>
    </row>
    <row r="148" spans="1:6" ht="16.5" customHeight="1" x14ac:dyDescent="0.3">
      <c r="A148" s="185">
        <v>6</v>
      </c>
      <c r="B148" s="98" t="s">
        <v>386</v>
      </c>
      <c r="C148" s="98" t="s">
        <v>1003</v>
      </c>
      <c r="D148" s="99" t="s">
        <v>354</v>
      </c>
      <c r="E148" s="100">
        <v>44838</v>
      </c>
      <c r="F148" s="101" t="s">
        <v>73</v>
      </c>
    </row>
    <row r="149" spans="1:6" ht="16.5" customHeight="1" x14ac:dyDescent="0.3">
      <c r="A149" s="185"/>
      <c r="B149" s="98" t="s">
        <v>386</v>
      </c>
      <c r="C149" s="98" t="s">
        <v>1004</v>
      </c>
      <c r="D149" s="99" t="s">
        <v>356</v>
      </c>
      <c r="E149" s="100">
        <v>44838</v>
      </c>
      <c r="F149" s="101" t="s">
        <v>73</v>
      </c>
    </row>
    <row r="150" spans="1:6" ht="16.5" customHeight="1" x14ac:dyDescent="0.3">
      <c r="A150" s="185"/>
      <c r="B150" s="3" t="s">
        <v>386</v>
      </c>
      <c r="C150" s="3" t="s">
        <v>387</v>
      </c>
      <c r="D150" s="86" t="s">
        <v>388</v>
      </c>
      <c r="E150" s="87">
        <v>44838</v>
      </c>
      <c r="F150" s="95" t="s">
        <v>73</v>
      </c>
    </row>
    <row r="151" spans="1:6" ht="16.5" customHeight="1" x14ac:dyDescent="0.3">
      <c r="A151" s="185"/>
      <c r="B151" s="98" t="s">
        <v>386</v>
      </c>
      <c r="C151" s="98" t="s">
        <v>1000</v>
      </c>
      <c r="D151" s="99" t="s">
        <v>355</v>
      </c>
      <c r="E151" s="100">
        <v>44838</v>
      </c>
      <c r="F151" s="101" t="s">
        <v>73</v>
      </c>
    </row>
    <row r="152" spans="1:6" ht="16.5" customHeight="1" x14ac:dyDescent="0.3">
      <c r="A152" s="182">
        <v>7</v>
      </c>
      <c r="B152" s="3" t="s">
        <v>389</v>
      </c>
      <c r="C152" s="3" t="s">
        <v>392</v>
      </c>
      <c r="D152" s="86" t="s">
        <v>393</v>
      </c>
      <c r="E152" s="87">
        <v>44838</v>
      </c>
      <c r="F152" s="95" t="s">
        <v>73</v>
      </c>
    </row>
    <row r="153" spans="1:6" ht="16.5" customHeight="1" x14ac:dyDescent="0.3">
      <c r="A153" s="182"/>
      <c r="B153" s="3" t="s">
        <v>389</v>
      </c>
      <c r="C153" s="3" t="s">
        <v>396</v>
      </c>
      <c r="D153" s="86" t="s">
        <v>397</v>
      </c>
      <c r="E153" s="87">
        <v>44838</v>
      </c>
      <c r="F153" s="95" t="s">
        <v>73</v>
      </c>
    </row>
    <row r="154" spans="1:6" ht="16.5" customHeight="1" x14ac:dyDescent="0.3">
      <c r="A154" s="182"/>
      <c r="B154" s="3" t="s">
        <v>389</v>
      </c>
      <c r="C154" s="3" t="s">
        <v>394</v>
      </c>
      <c r="D154" s="86" t="s">
        <v>395</v>
      </c>
      <c r="E154" s="87">
        <v>44838</v>
      </c>
      <c r="F154" s="95" t="s">
        <v>73</v>
      </c>
    </row>
    <row r="155" spans="1:6" ht="16.5" customHeight="1" x14ac:dyDescent="0.3">
      <c r="A155" s="182"/>
      <c r="B155" s="3" t="s">
        <v>389</v>
      </c>
      <c r="C155" s="3" t="s">
        <v>390</v>
      </c>
      <c r="D155" s="86" t="s">
        <v>391</v>
      </c>
      <c r="E155" s="87">
        <v>44838</v>
      </c>
      <c r="F155" s="95" t="s">
        <v>73</v>
      </c>
    </row>
    <row r="156" spans="1:6" ht="16.5" customHeight="1" x14ac:dyDescent="0.3">
      <c r="A156" s="185">
        <v>8</v>
      </c>
      <c r="B156" s="3" t="s">
        <v>398</v>
      </c>
      <c r="C156" s="3" t="s">
        <v>405</v>
      </c>
      <c r="D156" s="86" t="s">
        <v>406</v>
      </c>
      <c r="E156" s="87">
        <v>44838</v>
      </c>
      <c r="F156" s="95" t="s">
        <v>73</v>
      </c>
    </row>
    <row r="157" spans="1:6" ht="16.5" customHeight="1" x14ac:dyDescent="0.3">
      <c r="A157" s="185"/>
      <c r="B157" s="3" t="s">
        <v>398</v>
      </c>
      <c r="C157" s="3" t="s">
        <v>403</v>
      </c>
      <c r="D157" s="86" t="s">
        <v>404</v>
      </c>
      <c r="E157" s="87">
        <v>44838</v>
      </c>
      <c r="F157" s="95" t="s">
        <v>73</v>
      </c>
    </row>
    <row r="158" spans="1:6" ht="16.5" customHeight="1" x14ac:dyDescent="0.3">
      <c r="A158" s="185"/>
      <c r="B158" s="3" t="s">
        <v>398</v>
      </c>
      <c r="C158" s="3" t="s">
        <v>399</v>
      </c>
      <c r="D158" s="86" t="s">
        <v>400</v>
      </c>
      <c r="E158" s="87">
        <v>44838</v>
      </c>
      <c r="F158" s="95" t="s">
        <v>73</v>
      </c>
    </row>
    <row r="159" spans="1:6" ht="16.5" customHeight="1" x14ac:dyDescent="0.3">
      <c r="A159" s="185"/>
      <c r="B159" s="3" t="s">
        <v>398</v>
      </c>
      <c r="C159" s="3" t="s">
        <v>401</v>
      </c>
      <c r="D159" s="86" t="s">
        <v>402</v>
      </c>
      <c r="E159" s="87">
        <v>44838</v>
      </c>
      <c r="F159" s="95" t="s">
        <v>73</v>
      </c>
    </row>
    <row r="160" spans="1:6" ht="16.5" customHeight="1" x14ac:dyDescent="0.3">
      <c r="A160" s="182">
        <v>9</v>
      </c>
      <c r="B160" s="3" t="s">
        <v>407</v>
      </c>
      <c r="C160" s="3" t="s">
        <v>414</v>
      </c>
      <c r="D160" s="86" t="s">
        <v>415</v>
      </c>
      <c r="E160" s="87">
        <v>44838</v>
      </c>
      <c r="F160" s="95" t="s">
        <v>73</v>
      </c>
    </row>
    <row r="161" spans="1:6" ht="16.5" customHeight="1" x14ac:dyDescent="0.3">
      <c r="A161" s="182"/>
      <c r="B161" s="3" t="s">
        <v>407</v>
      </c>
      <c r="C161" s="3" t="s">
        <v>412</v>
      </c>
      <c r="D161" s="86" t="s">
        <v>413</v>
      </c>
      <c r="E161" s="87">
        <v>44838</v>
      </c>
      <c r="F161" s="95" t="s">
        <v>73</v>
      </c>
    </row>
    <row r="162" spans="1:6" ht="16.5" customHeight="1" x14ac:dyDescent="0.3">
      <c r="A162" s="182"/>
      <c r="B162" s="3" t="s">
        <v>407</v>
      </c>
      <c r="C162" s="3" t="s">
        <v>410</v>
      </c>
      <c r="D162" s="86" t="s">
        <v>411</v>
      </c>
      <c r="E162" s="87">
        <v>44838</v>
      </c>
      <c r="F162" s="95" t="s">
        <v>73</v>
      </c>
    </row>
    <row r="163" spans="1:6" ht="16.5" customHeight="1" x14ac:dyDescent="0.3">
      <c r="A163" s="182"/>
      <c r="B163" s="3" t="s">
        <v>407</v>
      </c>
      <c r="C163" s="3" t="s">
        <v>408</v>
      </c>
      <c r="D163" s="86" t="s">
        <v>409</v>
      </c>
      <c r="E163" s="87">
        <v>44838</v>
      </c>
      <c r="F163" s="95" t="s">
        <v>73</v>
      </c>
    </row>
    <row r="164" spans="1:6" ht="16.5" customHeight="1" x14ac:dyDescent="0.3">
      <c r="A164" s="185">
        <v>10</v>
      </c>
      <c r="B164" s="98" t="s">
        <v>416</v>
      </c>
      <c r="C164" s="98" t="s">
        <v>1005</v>
      </c>
      <c r="D164" s="99" t="s">
        <v>421</v>
      </c>
      <c r="E164" s="100">
        <v>44838</v>
      </c>
      <c r="F164" s="101" t="s">
        <v>73</v>
      </c>
    </row>
    <row r="165" spans="1:6" ht="16.5" customHeight="1" x14ac:dyDescent="0.3">
      <c r="A165" s="185"/>
      <c r="B165" s="3" t="s">
        <v>416</v>
      </c>
      <c r="C165" s="3" t="s">
        <v>419</v>
      </c>
      <c r="D165" s="86" t="s">
        <v>420</v>
      </c>
      <c r="E165" s="87">
        <v>44838</v>
      </c>
      <c r="F165" s="95" t="s">
        <v>73</v>
      </c>
    </row>
    <row r="166" spans="1:6" ht="16.5" customHeight="1" x14ac:dyDescent="0.3">
      <c r="A166" s="185"/>
      <c r="B166" s="3" t="s">
        <v>416</v>
      </c>
      <c r="C166" s="3" t="s">
        <v>422</v>
      </c>
      <c r="D166" s="86" t="s">
        <v>423</v>
      </c>
      <c r="E166" s="87">
        <v>44838</v>
      </c>
      <c r="F166" s="95" t="s">
        <v>73</v>
      </c>
    </row>
    <row r="167" spans="1:6" ht="16.5" customHeight="1" thickBot="1" x14ac:dyDescent="0.35">
      <c r="A167" s="186"/>
      <c r="B167" s="9" t="s">
        <v>416</v>
      </c>
      <c r="C167" s="9" t="s">
        <v>417</v>
      </c>
      <c r="D167" s="89" t="s">
        <v>418</v>
      </c>
      <c r="E167" s="90">
        <v>44838</v>
      </c>
      <c r="F167" s="111" t="s">
        <v>73</v>
      </c>
    </row>
    <row r="168" spans="1:6" ht="16.5" customHeight="1" x14ac:dyDescent="0.3">
      <c r="A168" s="184">
        <v>1</v>
      </c>
      <c r="B168" s="10" t="s">
        <v>424</v>
      </c>
      <c r="C168" s="10" t="s">
        <v>425</v>
      </c>
      <c r="D168" s="92" t="s">
        <v>426</v>
      </c>
      <c r="E168" s="93">
        <v>44852</v>
      </c>
      <c r="F168" s="94" t="s">
        <v>72</v>
      </c>
    </row>
    <row r="169" spans="1:6" ht="16.5" customHeight="1" x14ac:dyDescent="0.3">
      <c r="A169" s="182"/>
      <c r="B169" s="3" t="s">
        <v>424</v>
      </c>
      <c r="C169" s="3" t="s">
        <v>427</v>
      </c>
      <c r="D169" s="86" t="s">
        <v>428</v>
      </c>
      <c r="E169" s="87">
        <v>44852</v>
      </c>
      <c r="F169" s="95" t="s">
        <v>72</v>
      </c>
    </row>
    <row r="170" spans="1:6" ht="16.5" customHeight="1" x14ac:dyDescent="0.3">
      <c r="A170" s="182"/>
      <c r="B170" s="3" t="s">
        <v>424</v>
      </c>
      <c r="C170" s="3" t="s">
        <v>429</v>
      </c>
      <c r="D170" s="86" t="s">
        <v>430</v>
      </c>
      <c r="E170" s="87">
        <v>44852</v>
      </c>
      <c r="F170" s="95" t="s">
        <v>72</v>
      </c>
    </row>
    <row r="171" spans="1:6" ht="16.5" customHeight="1" x14ac:dyDescent="0.3">
      <c r="A171" s="182"/>
      <c r="B171" s="3" t="s">
        <v>424</v>
      </c>
      <c r="C171" s="3" t="s">
        <v>431</v>
      </c>
      <c r="D171" s="86" t="s">
        <v>432</v>
      </c>
      <c r="E171" s="87">
        <v>44852</v>
      </c>
      <c r="F171" s="95" t="s">
        <v>72</v>
      </c>
    </row>
    <row r="172" spans="1:6" ht="16.5" customHeight="1" x14ac:dyDescent="0.3">
      <c r="A172" s="185">
        <v>2</v>
      </c>
      <c r="B172" s="3" t="s">
        <v>433</v>
      </c>
      <c r="C172" s="3" t="s">
        <v>438</v>
      </c>
      <c r="D172" s="86" t="s">
        <v>439</v>
      </c>
      <c r="E172" s="87">
        <v>44852</v>
      </c>
      <c r="F172" s="95" t="s">
        <v>72</v>
      </c>
    </row>
    <row r="173" spans="1:6" ht="16.5" customHeight="1" x14ac:dyDescent="0.3">
      <c r="A173" s="185"/>
      <c r="B173" s="3" t="s">
        <v>433</v>
      </c>
      <c r="C173" s="3" t="s">
        <v>436</v>
      </c>
      <c r="D173" s="86" t="s">
        <v>437</v>
      </c>
      <c r="E173" s="87">
        <v>44852</v>
      </c>
      <c r="F173" s="95" t="s">
        <v>72</v>
      </c>
    </row>
    <row r="174" spans="1:6" ht="16.5" customHeight="1" x14ac:dyDescent="0.3">
      <c r="A174" s="185"/>
      <c r="B174" s="3" t="s">
        <v>433</v>
      </c>
      <c r="C174" s="3" t="s">
        <v>440</v>
      </c>
      <c r="D174" s="86" t="s">
        <v>441</v>
      </c>
      <c r="E174" s="87">
        <v>44852</v>
      </c>
      <c r="F174" s="95" t="s">
        <v>72</v>
      </c>
    </row>
    <row r="175" spans="1:6" ht="16.5" customHeight="1" x14ac:dyDescent="0.3">
      <c r="A175" s="185"/>
      <c r="B175" s="3" t="s">
        <v>433</v>
      </c>
      <c r="C175" s="3" t="s">
        <v>434</v>
      </c>
      <c r="D175" s="86" t="s">
        <v>435</v>
      </c>
      <c r="E175" s="87">
        <v>44852</v>
      </c>
      <c r="F175" s="95" t="s">
        <v>72</v>
      </c>
    </row>
    <row r="176" spans="1:6" ht="16.5" customHeight="1" x14ac:dyDescent="0.3">
      <c r="A176" s="182">
        <v>3</v>
      </c>
      <c r="B176" s="3" t="s">
        <v>442</v>
      </c>
      <c r="C176" s="3" t="s">
        <v>449</v>
      </c>
      <c r="D176" s="86" t="s">
        <v>450</v>
      </c>
      <c r="E176" s="87">
        <v>44852</v>
      </c>
      <c r="F176" s="95" t="s">
        <v>72</v>
      </c>
    </row>
    <row r="177" spans="1:6" ht="16.5" customHeight="1" x14ac:dyDescent="0.3">
      <c r="A177" s="182"/>
      <c r="B177" s="3" t="s">
        <v>442</v>
      </c>
      <c r="C177" s="3" t="s">
        <v>447</v>
      </c>
      <c r="D177" s="86" t="s">
        <v>448</v>
      </c>
      <c r="E177" s="87">
        <v>44852</v>
      </c>
      <c r="F177" s="95" t="s">
        <v>72</v>
      </c>
    </row>
    <row r="178" spans="1:6" ht="16.5" customHeight="1" x14ac:dyDescent="0.3">
      <c r="A178" s="182"/>
      <c r="B178" s="3" t="s">
        <v>442</v>
      </c>
      <c r="C178" s="3" t="s">
        <v>445</v>
      </c>
      <c r="D178" s="86" t="s">
        <v>446</v>
      </c>
      <c r="E178" s="87">
        <v>44852</v>
      </c>
      <c r="F178" s="95" t="s">
        <v>72</v>
      </c>
    </row>
    <row r="179" spans="1:6" ht="16.5" customHeight="1" x14ac:dyDescent="0.3">
      <c r="A179" s="182"/>
      <c r="B179" s="3" t="s">
        <v>442</v>
      </c>
      <c r="C179" s="3" t="s">
        <v>443</v>
      </c>
      <c r="D179" s="86" t="s">
        <v>444</v>
      </c>
      <c r="E179" s="87">
        <v>44852</v>
      </c>
      <c r="F179" s="95" t="s">
        <v>72</v>
      </c>
    </row>
    <row r="180" spans="1:6" ht="16.5" customHeight="1" x14ac:dyDescent="0.3">
      <c r="A180" s="185">
        <v>4</v>
      </c>
      <c r="B180" s="3" t="s">
        <v>451</v>
      </c>
      <c r="C180" s="3" t="s">
        <v>454</v>
      </c>
      <c r="D180" s="86" t="s">
        <v>455</v>
      </c>
      <c r="E180" s="87">
        <v>44852</v>
      </c>
      <c r="F180" s="95" t="s">
        <v>72</v>
      </c>
    </row>
    <row r="181" spans="1:6" ht="16.5" customHeight="1" x14ac:dyDescent="0.3">
      <c r="A181" s="185"/>
      <c r="B181" s="3" t="s">
        <v>451</v>
      </c>
      <c r="C181" s="3" t="s">
        <v>452</v>
      </c>
      <c r="D181" s="86" t="s">
        <v>453</v>
      </c>
      <c r="E181" s="87">
        <v>44852</v>
      </c>
      <c r="F181" s="95" t="s">
        <v>72</v>
      </c>
    </row>
    <row r="182" spans="1:6" ht="16.5" customHeight="1" x14ac:dyDescent="0.3">
      <c r="A182" s="185"/>
      <c r="B182" s="3" t="s">
        <v>451</v>
      </c>
      <c r="C182" s="3" t="s">
        <v>458</v>
      </c>
      <c r="D182" s="86" t="s">
        <v>459</v>
      </c>
      <c r="E182" s="87">
        <v>44852</v>
      </c>
      <c r="F182" s="95" t="s">
        <v>72</v>
      </c>
    </row>
    <row r="183" spans="1:6" ht="16.5" customHeight="1" x14ac:dyDescent="0.3">
      <c r="A183" s="185"/>
      <c r="B183" s="3" t="s">
        <v>451</v>
      </c>
      <c r="C183" s="3" t="s">
        <v>456</v>
      </c>
      <c r="D183" s="86" t="s">
        <v>457</v>
      </c>
      <c r="E183" s="87">
        <v>44852</v>
      </c>
      <c r="F183" s="95" t="s">
        <v>72</v>
      </c>
    </row>
    <row r="184" spans="1:6" ht="16.5" customHeight="1" x14ac:dyDescent="0.3">
      <c r="A184" s="182">
        <v>5</v>
      </c>
      <c r="B184" s="3" t="s">
        <v>460</v>
      </c>
      <c r="C184" s="3" t="s">
        <v>461</v>
      </c>
      <c r="D184" s="86" t="s">
        <v>462</v>
      </c>
      <c r="E184" s="87">
        <v>44852</v>
      </c>
      <c r="F184" s="95" t="s">
        <v>72</v>
      </c>
    </row>
    <row r="185" spans="1:6" ht="16.5" customHeight="1" x14ac:dyDescent="0.3">
      <c r="A185" s="182"/>
      <c r="B185" s="3" t="s">
        <v>460</v>
      </c>
      <c r="C185" s="3" t="s">
        <v>467</v>
      </c>
      <c r="D185" s="86" t="s">
        <v>468</v>
      </c>
      <c r="E185" s="87">
        <v>44852</v>
      </c>
      <c r="F185" s="95" t="s">
        <v>72</v>
      </c>
    </row>
    <row r="186" spans="1:6" ht="16.5" customHeight="1" x14ac:dyDescent="0.3">
      <c r="A186" s="182"/>
      <c r="B186" s="3" t="s">
        <v>460</v>
      </c>
      <c r="C186" s="3" t="s">
        <v>463</v>
      </c>
      <c r="D186" s="86" t="s">
        <v>464</v>
      </c>
      <c r="E186" s="87">
        <v>44852</v>
      </c>
      <c r="F186" s="95" t="s">
        <v>72</v>
      </c>
    </row>
    <row r="187" spans="1:6" ht="16.5" customHeight="1" x14ac:dyDescent="0.3">
      <c r="A187" s="182"/>
      <c r="B187" s="3" t="s">
        <v>460</v>
      </c>
      <c r="C187" s="3" t="s">
        <v>465</v>
      </c>
      <c r="D187" s="86" t="s">
        <v>466</v>
      </c>
      <c r="E187" s="87">
        <v>44852</v>
      </c>
      <c r="F187" s="95" t="s">
        <v>72</v>
      </c>
    </row>
    <row r="188" spans="1:6" ht="16.5" customHeight="1" x14ac:dyDescent="0.3">
      <c r="A188" s="185">
        <v>6</v>
      </c>
      <c r="B188" s="3" t="s">
        <v>469</v>
      </c>
      <c r="C188" s="3" t="s">
        <v>472</v>
      </c>
      <c r="D188" s="86" t="s">
        <v>473</v>
      </c>
      <c r="E188" s="87">
        <v>44852</v>
      </c>
      <c r="F188" s="95" t="s">
        <v>72</v>
      </c>
    </row>
    <row r="189" spans="1:6" ht="16.5" customHeight="1" x14ac:dyDescent="0.3">
      <c r="A189" s="185"/>
      <c r="B189" s="3" t="s">
        <v>469</v>
      </c>
      <c r="C189" s="3" t="s">
        <v>476</v>
      </c>
      <c r="D189" s="86" t="s">
        <v>477</v>
      </c>
      <c r="E189" s="87">
        <v>44852</v>
      </c>
      <c r="F189" s="95" t="s">
        <v>72</v>
      </c>
    </row>
    <row r="190" spans="1:6" ht="16.5" customHeight="1" x14ac:dyDescent="0.3">
      <c r="A190" s="185"/>
      <c r="B190" s="3" t="s">
        <v>469</v>
      </c>
      <c r="C190" s="3" t="s">
        <v>470</v>
      </c>
      <c r="D190" s="86" t="s">
        <v>471</v>
      </c>
      <c r="E190" s="87">
        <v>44852</v>
      </c>
      <c r="F190" s="95" t="s">
        <v>72</v>
      </c>
    </row>
    <row r="191" spans="1:6" ht="16.5" customHeight="1" x14ac:dyDescent="0.3">
      <c r="A191" s="185"/>
      <c r="B191" s="3" t="s">
        <v>469</v>
      </c>
      <c r="C191" s="3" t="s">
        <v>474</v>
      </c>
      <c r="D191" s="86" t="s">
        <v>475</v>
      </c>
      <c r="E191" s="87">
        <v>44852</v>
      </c>
      <c r="F191" s="95" t="s">
        <v>72</v>
      </c>
    </row>
    <row r="192" spans="1:6" ht="16.5" customHeight="1" x14ac:dyDescent="0.3">
      <c r="A192" s="182">
        <v>7</v>
      </c>
      <c r="B192" s="3" t="s">
        <v>478</v>
      </c>
      <c r="C192" s="3" t="s">
        <v>479</v>
      </c>
      <c r="D192" s="86" t="s">
        <v>480</v>
      </c>
      <c r="E192" s="87">
        <v>44852</v>
      </c>
      <c r="F192" s="95" t="s">
        <v>72</v>
      </c>
    </row>
    <row r="193" spans="1:6" ht="16.5" customHeight="1" x14ac:dyDescent="0.3">
      <c r="A193" s="182"/>
      <c r="B193" s="3" t="s">
        <v>478</v>
      </c>
      <c r="C193" s="3" t="s">
        <v>485</v>
      </c>
      <c r="D193" s="86" t="s">
        <v>486</v>
      </c>
      <c r="E193" s="87">
        <v>44852</v>
      </c>
      <c r="F193" s="95" t="s">
        <v>72</v>
      </c>
    </row>
    <row r="194" spans="1:6" ht="16.5" customHeight="1" x14ac:dyDescent="0.3">
      <c r="A194" s="182"/>
      <c r="B194" s="3" t="s">
        <v>478</v>
      </c>
      <c r="C194" s="3" t="s">
        <v>481</v>
      </c>
      <c r="D194" s="86" t="s">
        <v>482</v>
      </c>
      <c r="E194" s="87">
        <v>44852</v>
      </c>
      <c r="F194" s="95" t="s">
        <v>72</v>
      </c>
    </row>
    <row r="195" spans="1:6" ht="16.5" customHeight="1" x14ac:dyDescent="0.3">
      <c r="A195" s="182"/>
      <c r="B195" s="3" t="s">
        <v>478</v>
      </c>
      <c r="C195" s="3" t="s">
        <v>483</v>
      </c>
      <c r="D195" s="86" t="s">
        <v>484</v>
      </c>
      <c r="E195" s="87">
        <v>44852</v>
      </c>
      <c r="F195" s="95" t="s">
        <v>72</v>
      </c>
    </row>
    <row r="196" spans="1:6" ht="16.5" customHeight="1" x14ac:dyDescent="0.3">
      <c r="A196" s="185">
        <v>8</v>
      </c>
      <c r="B196" s="3" t="s">
        <v>487</v>
      </c>
      <c r="C196" s="3" t="s">
        <v>490</v>
      </c>
      <c r="D196" s="86" t="s">
        <v>491</v>
      </c>
      <c r="E196" s="87">
        <v>44852</v>
      </c>
      <c r="F196" s="95" t="s">
        <v>72</v>
      </c>
    </row>
    <row r="197" spans="1:6" ht="16.5" customHeight="1" x14ac:dyDescent="0.3">
      <c r="A197" s="185"/>
      <c r="B197" s="3" t="s">
        <v>487</v>
      </c>
      <c r="C197" s="3" t="s">
        <v>494</v>
      </c>
      <c r="D197" s="86" t="s">
        <v>495</v>
      </c>
      <c r="E197" s="87">
        <v>44852</v>
      </c>
      <c r="F197" s="95" t="s">
        <v>72</v>
      </c>
    </row>
    <row r="198" spans="1:6" ht="16.5" customHeight="1" x14ac:dyDescent="0.3">
      <c r="A198" s="185"/>
      <c r="B198" s="3" t="s">
        <v>487</v>
      </c>
      <c r="C198" s="3" t="s">
        <v>492</v>
      </c>
      <c r="D198" s="86" t="s">
        <v>493</v>
      </c>
      <c r="E198" s="87">
        <v>44852</v>
      </c>
      <c r="F198" s="95" t="s">
        <v>72</v>
      </c>
    </row>
    <row r="199" spans="1:6" ht="16.5" customHeight="1" x14ac:dyDescent="0.3">
      <c r="A199" s="185"/>
      <c r="B199" s="3" t="s">
        <v>487</v>
      </c>
      <c r="C199" s="3" t="s">
        <v>488</v>
      </c>
      <c r="D199" s="86" t="s">
        <v>489</v>
      </c>
      <c r="E199" s="87">
        <v>44852</v>
      </c>
      <c r="F199" s="95" t="s">
        <v>72</v>
      </c>
    </row>
    <row r="200" spans="1:6" ht="16.5" customHeight="1" x14ac:dyDescent="0.3">
      <c r="A200" s="182">
        <v>9</v>
      </c>
      <c r="B200" s="3" t="s">
        <v>496</v>
      </c>
      <c r="C200" s="3" t="s">
        <v>503</v>
      </c>
      <c r="D200" s="86" t="s">
        <v>504</v>
      </c>
      <c r="E200" s="87">
        <v>44852</v>
      </c>
      <c r="F200" s="95" t="s">
        <v>72</v>
      </c>
    </row>
    <row r="201" spans="1:6" ht="16.5" customHeight="1" x14ac:dyDescent="0.3">
      <c r="A201" s="182"/>
      <c r="B201" s="3" t="s">
        <v>496</v>
      </c>
      <c r="C201" s="3" t="s">
        <v>497</v>
      </c>
      <c r="D201" s="86" t="s">
        <v>498</v>
      </c>
      <c r="E201" s="87">
        <v>44852</v>
      </c>
      <c r="F201" s="95" t="s">
        <v>72</v>
      </c>
    </row>
    <row r="202" spans="1:6" ht="16.5" customHeight="1" x14ac:dyDescent="0.3">
      <c r="A202" s="182"/>
      <c r="B202" s="3" t="s">
        <v>496</v>
      </c>
      <c r="C202" s="3" t="s">
        <v>499</v>
      </c>
      <c r="D202" s="86" t="s">
        <v>500</v>
      </c>
      <c r="E202" s="87">
        <v>44852</v>
      </c>
      <c r="F202" s="95" t="s">
        <v>72</v>
      </c>
    </row>
    <row r="203" spans="1:6" ht="16.5" customHeight="1" x14ac:dyDescent="0.3">
      <c r="A203" s="182"/>
      <c r="B203" s="3" t="s">
        <v>496</v>
      </c>
      <c r="C203" s="3" t="s">
        <v>501</v>
      </c>
      <c r="D203" s="86" t="s">
        <v>502</v>
      </c>
      <c r="E203" s="87">
        <v>44852</v>
      </c>
      <c r="F203" s="95" t="s">
        <v>72</v>
      </c>
    </row>
    <row r="204" spans="1:6" ht="16.5" customHeight="1" x14ac:dyDescent="0.3">
      <c r="A204" s="185">
        <v>10</v>
      </c>
      <c r="B204" s="3" t="s">
        <v>505</v>
      </c>
      <c r="C204" s="3" t="s">
        <v>506</v>
      </c>
      <c r="D204" s="86" t="s">
        <v>507</v>
      </c>
      <c r="E204" s="87">
        <v>44852</v>
      </c>
      <c r="F204" s="95" t="s">
        <v>72</v>
      </c>
    </row>
    <row r="205" spans="1:6" ht="16.5" customHeight="1" x14ac:dyDescent="0.3">
      <c r="A205" s="185"/>
      <c r="B205" s="3" t="s">
        <v>505</v>
      </c>
      <c r="C205" s="3" t="s">
        <v>508</v>
      </c>
      <c r="D205" s="86" t="s">
        <v>509</v>
      </c>
      <c r="E205" s="87">
        <v>44852</v>
      </c>
      <c r="F205" s="95" t="s">
        <v>72</v>
      </c>
    </row>
    <row r="206" spans="1:6" ht="16.5" customHeight="1" x14ac:dyDescent="0.3">
      <c r="A206" s="185"/>
      <c r="B206" s="3" t="s">
        <v>505</v>
      </c>
      <c r="C206" s="3" t="e">
        <v>#N/A</v>
      </c>
      <c r="D206" s="86">
        <v>1032505372</v>
      </c>
      <c r="E206" s="87">
        <v>44852</v>
      </c>
      <c r="F206" s="95" t="s">
        <v>72</v>
      </c>
    </row>
    <row r="207" spans="1:6" ht="16.5" customHeight="1" x14ac:dyDescent="0.3">
      <c r="A207" s="185"/>
      <c r="B207" s="3" t="s">
        <v>505</v>
      </c>
      <c r="C207" s="3" t="e">
        <v>#N/A</v>
      </c>
      <c r="D207" s="86">
        <v>1001115645</v>
      </c>
      <c r="E207" s="87">
        <v>44852</v>
      </c>
      <c r="F207" s="95" t="s">
        <v>72</v>
      </c>
    </row>
    <row r="208" spans="1:6" ht="16.5" customHeight="1" x14ac:dyDescent="0.3">
      <c r="A208" s="182">
        <v>1</v>
      </c>
      <c r="B208" s="3" t="s">
        <v>510</v>
      </c>
      <c r="C208" s="3" t="s">
        <v>515</v>
      </c>
      <c r="D208" s="86" t="s">
        <v>516</v>
      </c>
      <c r="E208" s="87">
        <v>44852</v>
      </c>
      <c r="F208" s="95" t="s">
        <v>73</v>
      </c>
    </row>
    <row r="209" spans="1:6" ht="16.5" customHeight="1" x14ac:dyDescent="0.3">
      <c r="A209" s="182"/>
      <c r="B209" s="3" t="s">
        <v>510</v>
      </c>
      <c r="C209" s="3" t="s">
        <v>517</v>
      </c>
      <c r="D209" s="86" t="s">
        <v>518</v>
      </c>
      <c r="E209" s="87">
        <v>44852</v>
      </c>
      <c r="F209" s="95" t="s">
        <v>73</v>
      </c>
    </row>
    <row r="210" spans="1:6" ht="16.5" customHeight="1" x14ac:dyDescent="0.3">
      <c r="A210" s="182"/>
      <c r="B210" s="3" t="s">
        <v>510</v>
      </c>
      <c r="C210" s="3" t="s">
        <v>511</v>
      </c>
      <c r="D210" s="86" t="s">
        <v>512</v>
      </c>
      <c r="E210" s="87">
        <v>44852</v>
      </c>
      <c r="F210" s="95" t="s">
        <v>73</v>
      </c>
    </row>
    <row r="211" spans="1:6" ht="16.5" customHeight="1" x14ac:dyDescent="0.3">
      <c r="A211" s="182"/>
      <c r="B211" s="3" t="s">
        <v>510</v>
      </c>
      <c r="C211" s="3" t="s">
        <v>513</v>
      </c>
      <c r="D211" s="86" t="s">
        <v>514</v>
      </c>
      <c r="E211" s="87">
        <v>44852</v>
      </c>
      <c r="F211" s="95" t="s">
        <v>73</v>
      </c>
    </row>
    <row r="212" spans="1:6" ht="16.5" customHeight="1" x14ac:dyDescent="0.3">
      <c r="A212" s="185">
        <v>2</v>
      </c>
      <c r="B212" s="3" t="s">
        <v>519</v>
      </c>
      <c r="C212" s="3" t="s">
        <v>522</v>
      </c>
      <c r="D212" s="112" t="s">
        <v>523</v>
      </c>
      <c r="E212" s="87">
        <v>44852</v>
      </c>
      <c r="F212" s="95" t="s">
        <v>73</v>
      </c>
    </row>
    <row r="213" spans="1:6" ht="16.5" customHeight="1" x14ac:dyDescent="0.3">
      <c r="A213" s="185"/>
      <c r="B213" s="3" t="s">
        <v>519</v>
      </c>
      <c r="C213" s="3" t="s">
        <v>524</v>
      </c>
      <c r="D213" s="112" t="s">
        <v>525</v>
      </c>
      <c r="E213" s="87">
        <v>44852</v>
      </c>
      <c r="F213" s="95" t="s">
        <v>73</v>
      </c>
    </row>
    <row r="214" spans="1:6" ht="16.5" customHeight="1" x14ac:dyDescent="0.3">
      <c r="A214" s="185"/>
      <c r="B214" s="3" t="s">
        <v>519</v>
      </c>
      <c r="C214" s="3" t="s">
        <v>520</v>
      </c>
      <c r="D214" s="112" t="s">
        <v>521</v>
      </c>
      <c r="E214" s="87">
        <v>44852</v>
      </c>
      <c r="F214" s="95" t="s">
        <v>73</v>
      </c>
    </row>
    <row r="215" spans="1:6" ht="16.5" customHeight="1" x14ac:dyDescent="0.3">
      <c r="A215" s="185"/>
      <c r="B215" s="3" t="s">
        <v>519</v>
      </c>
      <c r="C215" s="3" t="s">
        <v>526</v>
      </c>
      <c r="D215" s="112" t="s">
        <v>527</v>
      </c>
      <c r="E215" s="87">
        <v>44852</v>
      </c>
      <c r="F215" s="95" t="s">
        <v>73</v>
      </c>
    </row>
    <row r="216" spans="1:6" ht="16.5" customHeight="1" x14ac:dyDescent="0.3">
      <c r="A216" s="182">
        <v>3</v>
      </c>
      <c r="B216" s="3" t="s">
        <v>528</v>
      </c>
      <c r="C216" s="3" t="s">
        <v>529</v>
      </c>
      <c r="D216" s="86" t="s">
        <v>530</v>
      </c>
      <c r="E216" s="87">
        <v>44852</v>
      </c>
      <c r="F216" s="95" t="s">
        <v>73</v>
      </c>
    </row>
    <row r="217" spans="1:6" ht="16.5" customHeight="1" x14ac:dyDescent="0.3">
      <c r="A217" s="182"/>
      <c r="B217" s="3" t="s">
        <v>528</v>
      </c>
      <c r="C217" s="3" t="s">
        <v>535</v>
      </c>
      <c r="D217" s="86" t="s">
        <v>536</v>
      </c>
      <c r="E217" s="87">
        <v>44852</v>
      </c>
      <c r="F217" s="95" t="s">
        <v>73</v>
      </c>
    </row>
    <row r="218" spans="1:6" ht="16.5" customHeight="1" x14ac:dyDescent="0.3">
      <c r="A218" s="182"/>
      <c r="B218" s="3" t="s">
        <v>528</v>
      </c>
      <c r="C218" s="3" t="s">
        <v>531</v>
      </c>
      <c r="D218" s="86" t="s">
        <v>532</v>
      </c>
      <c r="E218" s="87">
        <v>44852</v>
      </c>
      <c r="F218" s="95" t="s">
        <v>73</v>
      </c>
    </row>
    <row r="219" spans="1:6" ht="16.5" customHeight="1" x14ac:dyDescent="0.3">
      <c r="A219" s="182"/>
      <c r="B219" s="3" t="s">
        <v>528</v>
      </c>
      <c r="C219" s="3" t="s">
        <v>533</v>
      </c>
      <c r="D219" s="86" t="s">
        <v>534</v>
      </c>
      <c r="E219" s="87">
        <v>44852</v>
      </c>
      <c r="F219" s="95" t="s">
        <v>73</v>
      </c>
    </row>
    <row r="220" spans="1:6" x14ac:dyDescent="0.3">
      <c r="A220" s="185">
        <v>4</v>
      </c>
      <c r="B220" s="3" t="s">
        <v>537</v>
      </c>
      <c r="C220" s="3" t="s">
        <v>544</v>
      </c>
      <c r="D220" s="112" t="s">
        <v>545</v>
      </c>
      <c r="E220" s="87">
        <v>44852</v>
      </c>
      <c r="F220" s="95" t="s">
        <v>73</v>
      </c>
    </row>
    <row r="221" spans="1:6" x14ac:dyDescent="0.3">
      <c r="A221" s="185"/>
      <c r="B221" s="3" t="s">
        <v>537</v>
      </c>
      <c r="C221" s="3" t="s">
        <v>542</v>
      </c>
      <c r="D221" s="112" t="s">
        <v>543</v>
      </c>
      <c r="E221" s="87">
        <v>44852</v>
      </c>
      <c r="F221" s="95" t="s">
        <v>73</v>
      </c>
    </row>
    <row r="222" spans="1:6" x14ac:dyDescent="0.3">
      <c r="A222" s="185"/>
      <c r="B222" s="3" t="s">
        <v>537</v>
      </c>
      <c r="C222" s="3" t="s">
        <v>540</v>
      </c>
      <c r="D222" s="112" t="s">
        <v>541</v>
      </c>
      <c r="E222" s="87">
        <v>44852</v>
      </c>
      <c r="F222" s="95" t="s">
        <v>73</v>
      </c>
    </row>
    <row r="223" spans="1:6" x14ac:dyDescent="0.3">
      <c r="A223" s="185"/>
      <c r="B223" s="3" t="s">
        <v>537</v>
      </c>
      <c r="C223" s="3" t="s">
        <v>538</v>
      </c>
      <c r="D223" s="112" t="s">
        <v>539</v>
      </c>
      <c r="E223" s="87">
        <v>44852</v>
      </c>
      <c r="F223" s="95" t="s">
        <v>73</v>
      </c>
    </row>
    <row r="224" spans="1:6" x14ac:dyDescent="0.3">
      <c r="A224" s="182">
        <v>5</v>
      </c>
      <c r="B224" s="3" t="s">
        <v>546</v>
      </c>
      <c r="C224" s="3" t="s">
        <v>547</v>
      </c>
      <c r="D224" s="112" t="s">
        <v>548</v>
      </c>
      <c r="E224" s="87">
        <v>44852</v>
      </c>
      <c r="F224" s="95" t="s">
        <v>73</v>
      </c>
    </row>
    <row r="225" spans="1:6" x14ac:dyDescent="0.3">
      <c r="A225" s="182"/>
      <c r="B225" s="3" t="s">
        <v>546</v>
      </c>
      <c r="C225" s="3" t="s">
        <v>551</v>
      </c>
      <c r="D225" s="112" t="s">
        <v>552</v>
      </c>
      <c r="E225" s="87">
        <v>44852</v>
      </c>
      <c r="F225" s="95" t="s">
        <v>73</v>
      </c>
    </row>
    <row r="226" spans="1:6" x14ac:dyDescent="0.3">
      <c r="A226" s="182"/>
      <c r="B226" s="3" t="s">
        <v>546</v>
      </c>
      <c r="C226" s="3" t="s">
        <v>549</v>
      </c>
      <c r="D226" s="112" t="s">
        <v>550</v>
      </c>
      <c r="E226" s="87">
        <v>44852</v>
      </c>
      <c r="F226" s="95" t="s">
        <v>73</v>
      </c>
    </row>
    <row r="227" spans="1:6" x14ac:dyDescent="0.3">
      <c r="A227" s="182"/>
      <c r="B227" s="3" t="s">
        <v>546</v>
      </c>
      <c r="C227" s="3" t="e">
        <v>#N/A</v>
      </c>
      <c r="D227" s="3">
        <v>1020789269</v>
      </c>
      <c r="E227" s="87">
        <v>44852</v>
      </c>
      <c r="F227" s="95" t="s">
        <v>73</v>
      </c>
    </row>
    <row r="228" spans="1:6" x14ac:dyDescent="0.3">
      <c r="A228" s="185">
        <v>6</v>
      </c>
      <c r="B228" s="3" t="s">
        <v>553</v>
      </c>
      <c r="C228" s="3" t="s">
        <v>558</v>
      </c>
      <c r="D228" s="112" t="s">
        <v>559</v>
      </c>
      <c r="E228" s="87">
        <v>44852</v>
      </c>
      <c r="F228" s="95" t="s">
        <v>73</v>
      </c>
    </row>
    <row r="229" spans="1:6" x14ac:dyDescent="0.3">
      <c r="A229" s="185"/>
      <c r="B229" s="3" t="s">
        <v>553</v>
      </c>
      <c r="C229" s="3" t="s">
        <v>560</v>
      </c>
      <c r="D229" s="112" t="s">
        <v>561</v>
      </c>
      <c r="E229" s="87">
        <v>44852</v>
      </c>
      <c r="F229" s="95" t="s">
        <v>73</v>
      </c>
    </row>
    <row r="230" spans="1:6" x14ac:dyDescent="0.3">
      <c r="A230" s="185"/>
      <c r="B230" s="3" t="s">
        <v>553</v>
      </c>
      <c r="C230" s="3" t="s">
        <v>554</v>
      </c>
      <c r="D230" s="112" t="s">
        <v>555</v>
      </c>
      <c r="E230" s="87">
        <v>44852</v>
      </c>
      <c r="F230" s="95" t="s">
        <v>73</v>
      </c>
    </row>
    <row r="231" spans="1:6" x14ac:dyDescent="0.3">
      <c r="A231" s="185"/>
      <c r="B231" s="3" t="s">
        <v>553</v>
      </c>
      <c r="C231" s="3" t="s">
        <v>556</v>
      </c>
      <c r="D231" s="112" t="s">
        <v>557</v>
      </c>
      <c r="E231" s="87">
        <v>44852</v>
      </c>
      <c r="F231" s="95" t="s">
        <v>73</v>
      </c>
    </row>
    <row r="232" spans="1:6" x14ac:dyDescent="0.3">
      <c r="A232" s="182">
        <v>7</v>
      </c>
      <c r="B232" s="3" t="s">
        <v>562</v>
      </c>
      <c r="C232" s="3" t="s">
        <v>567</v>
      </c>
      <c r="D232" s="112" t="s">
        <v>568</v>
      </c>
      <c r="E232" s="87">
        <v>44852</v>
      </c>
      <c r="F232" s="95" t="s">
        <v>73</v>
      </c>
    </row>
    <row r="233" spans="1:6" x14ac:dyDescent="0.3">
      <c r="A233" s="182"/>
      <c r="B233" s="3" t="s">
        <v>562</v>
      </c>
      <c r="C233" s="3" t="s">
        <v>569</v>
      </c>
      <c r="D233" s="112" t="s">
        <v>570</v>
      </c>
      <c r="E233" s="87">
        <v>44852</v>
      </c>
      <c r="F233" s="95" t="s">
        <v>73</v>
      </c>
    </row>
    <row r="234" spans="1:6" x14ac:dyDescent="0.3">
      <c r="A234" s="182"/>
      <c r="B234" s="3" t="s">
        <v>562</v>
      </c>
      <c r="C234" s="3" t="s">
        <v>565</v>
      </c>
      <c r="D234" s="112" t="s">
        <v>566</v>
      </c>
      <c r="E234" s="87">
        <v>44852</v>
      </c>
      <c r="F234" s="95" t="s">
        <v>73</v>
      </c>
    </row>
    <row r="235" spans="1:6" x14ac:dyDescent="0.3">
      <c r="A235" s="182"/>
      <c r="B235" s="3" t="s">
        <v>562</v>
      </c>
      <c r="C235" s="3" t="s">
        <v>563</v>
      </c>
      <c r="D235" s="112" t="s">
        <v>564</v>
      </c>
      <c r="E235" s="87">
        <v>44852</v>
      </c>
      <c r="F235" s="95" t="s">
        <v>73</v>
      </c>
    </row>
    <row r="236" spans="1:6" x14ac:dyDescent="0.3">
      <c r="A236" s="185">
        <v>8</v>
      </c>
      <c r="B236" s="3" t="s">
        <v>571</v>
      </c>
      <c r="C236" s="3" t="s">
        <v>574</v>
      </c>
      <c r="D236" s="112" t="s">
        <v>575</v>
      </c>
      <c r="E236" s="87">
        <v>44852</v>
      </c>
      <c r="F236" s="95" t="s">
        <v>73</v>
      </c>
    </row>
    <row r="237" spans="1:6" x14ac:dyDescent="0.3">
      <c r="A237" s="185"/>
      <c r="B237" s="3" t="s">
        <v>571</v>
      </c>
      <c r="C237" s="3" t="s">
        <v>572</v>
      </c>
      <c r="D237" s="112" t="s">
        <v>573</v>
      </c>
      <c r="E237" s="87">
        <v>44852</v>
      </c>
      <c r="F237" s="95" t="s">
        <v>73</v>
      </c>
    </row>
    <row r="238" spans="1:6" x14ac:dyDescent="0.3">
      <c r="A238" s="185"/>
      <c r="B238" s="3" t="s">
        <v>571</v>
      </c>
      <c r="C238" s="3" t="s">
        <v>578</v>
      </c>
      <c r="D238" s="112" t="s">
        <v>579</v>
      </c>
      <c r="E238" s="87">
        <v>44852</v>
      </c>
      <c r="F238" s="95" t="s">
        <v>73</v>
      </c>
    </row>
    <row r="239" spans="1:6" x14ac:dyDescent="0.3">
      <c r="A239" s="185"/>
      <c r="B239" s="3" t="s">
        <v>571</v>
      </c>
      <c r="C239" s="3" t="s">
        <v>576</v>
      </c>
      <c r="D239" s="112" t="s">
        <v>577</v>
      </c>
      <c r="E239" s="87">
        <v>44852</v>
      </c>
      <c r="F239" s="95" t="s">
        <v>73</v>
      </c>
    </row>
    <row r="240" spans="1:6" x14ac:dyDescent="0.3">
      <c r="A240" s="182">
        <v>9</v>
      </c>
      <c r="B240" s="3" t="s">
        <v>580</v>
      </c>
      <c r="C240" s="3" t="s">
        <v>587</v>
      </c>
      <c r="D240" s="112" t="s">
        <v>588</v>
      </c>
      <c r="E240" s="87">
        <v>44852</v>
      </c>
      <c r="F240" s="95" t="s">
        <v>73</v>
      </c>
    </row>
    <row r="241" spans="1:6" x14ac:dyDescent="0.3">
      <c r="A241" s="182"/>
      <c r="B241" s="3" t="s">
        <v>580</v>
      </c>
      <c r="C241" s="3" t="s">
        <v>585</v>
      </c>
      <c r="D241" s="112" t="s">
        <v>586</v>
      </c>
      <c r="E241" s="87">
        <v>44852</v>
      </c>
      <c r="F241" s="95" t="s">
        <v>73</v>
      </c>
    </row>
    <row r="242" spans="1:6" x14ac:dyDescent="0.3">
      <c r="A242" s="182"/>
      <c r="B242" s="3" t="s">
        <v>580</v>
      </c>
      <c r="C242" s="3" t="s">
        <v>581</v>
      </c>
      <c r="D242" s="112" t="s">
        <v>582</v>
      </c>
      <c r="E242" s="87">
        <v>44852</v>
      </c>
      <c r="F242" s="95" t="s">
        <v>73</v>
      </c>
    </row>
    <row r="243" spans="1:6" x14ac:dyDescent="0.3">
      <c r="A243" s="182"/>
      <c r="B243" s="3" t="s">
        <v>580</v>
      </c>
      <c r="C243" s="3" t="s">
        <v>583</v>
      </c>
      <c r="D243" s="112" t="s">
        <v>584</v>
      </c>
      <c r="E243" s="87">
        <v>44852</v>
      </c>
      <c r="F243" s="95" t="s">
        <v>73</v>
      </c>
    </row>
    <row r="244" spans="1:6" x14ac:dyDescent="0.3">
      <c r="A244" s="185">
        <v>10</v>
      </c>
      <c r="B244" s="3" t="s">
        <v>589</v>
      </c>
      <c r="C244" s="3" t="s">
        <v>592</v>
      </c>
      <c r="D244" s="112" t="s">
        <v>593</v>
      </c>
      <c r="E244" s="87">
        <v>44852</v>
      </c>
      <c r="F244" s="95" t="s">
        <v>73</v>
      </c>
    </row>
    <row r="245" spans="1:6" x14ac:dyDescent="0.3">
      <c r="A245" s="185"/>
      <c r="B245" s="3" t="s">
        <v>589</v>
      </c>
      <c r="C245" s="3" t="s">
        <v>596</v>
      </c>
      <c r="D245" s="112" t="s">
        <v>597</v>
      </c>
      <c r="E245" s="87">
        <v>44852</v>
      </c>
      <c r="F245" s="95" t="s">
        <v>73</v>
      </c>
    </row>
    <row r="246" spans="1:6" x14ac:dyDescent="0.3">
      <c r="A246" s="185"/>
      <c r="B246" s="3" t="s">
        <v>589</v>
      </c>
      <c r="C246" s="3" t="s">
        <v>590</v>
      </c>
      <c r="D246" s="112" t="s">
        <v>591</v>
      </c>
      <c r="E246" s="87">
        <v>44852</v>
      </c>
      <c r="F246" s="95" t="s">
        <v>73</v>
      </c>
    </row>
    <row r="247" spans="1:6" x14ac:dyDescent="0.3">
      <c r="A247" s="185"/>
      <c r="B247" s="3" t="s">
        <v>589</v>
      </c>
      <c r="C247" s="3" t="s">
        <v>594</v>
      </c>
      <c r="D247" s="112" t="s">
        <v>595</v>
      </c>
      <c r="E247" s="87">
        <v>44852</v>
      </c>
      <c r="F247" s="95" t="s">
        <v>73</v>
      </c>
    </row>
    <row r="248" spans="1:6" x14ac:dyDescent="0.3">
      <c r="A248" s="182">
        <v>11</v>
      </c>
      <c r="B248" s="3" t="s">
        <v>598</v>
      </c>
      <c r="C248" s="3" t="s">
        <v>601</v>
      </c>
      <c r="D248" s="112" t="s">
        <v>602</v>
      </c>
      <c r="E248" s="87">
        <v>44852</v>
      </c>
      <c r="F248" s="95" t="s">
        <v>73</v>
      </c>
    </row>
    <row r="249" spans="1:6" x14ac:dyDescent="0.3">
      <c r="A249" s="182"/>
      <c r="B249" s="3" t="s">
        <v>598</v>
      </c>
      <c r="C249" s="3" t="s">
        <v>603</v>
      </c>
      <c r="D249" s="112" t="s">
        <v>604</v>
      </c>
      <c r="E249" s="87">
        <v>44852</v>
      </c>
      <c r="F249" s="95" t="s">
        <v>73</v>
      </c>
    </row>
    <row r="250" spans="1:6" x14ac:dyDescent="0.3">
      <c r="A250" s="182"/>
      <c r="B250" s="3" t="s">
        <v>598</v>
      </c>
      <c r="C250" s="3" t="s">
        <v>599</v>
      </c>
      <c r="D250" s="112" t="s">
        <v>600</v>
      </c>
      <c r="E250" s="87">
        <v>44852</v>
      </c>
      <c r="F250" s="95" t="s">
        <v>73</v>
      </c>
    </row>
    <row r="251" spans="1:6" x14ac:dyDescent="0.3">
      <c r="A251" s="182"/>
      <c r="B251" s="3" t="s">
        <v>598</v>
      </c>
      <c r="C251" s="3" t="s">
        <v>605</v>
      </c>
      <c r="D251" s="112" t="s">
        <v>606</v>
      </c>
      <c r="E251" s="87">
        <v>44852</v>
      </c>
      <c r="F251" s="95" t="s">
        <v>73</v>
      </c>
    </row>
    <row r="252" spans="1:6" x14ac:dyDescent="0.3">
      <c r="A252" s="185">
        <v>12</v>
      </c>
      <c r="B252" s="3" t="s">
        <v>607</v>
      </c>
      <c r="C252" s="3" t="s">
        <v>614</v>
      </c>
      <c r="D252" s="112" t="s">
        <v>615</v>
      </c>
      <c r="E252" s="87">
        <v>44852</v>
      </c>
      <c r="F252" s="95" t="s">
        <v>73</v>
      </c>
    </row>
    <row r="253" spans="1:6" x14ac:dyDescent="0.3">
      <c r="A253" s="185"/>
      <c r="B253" s="3" t="s">
        <v>607</v>
      </c>
      <c r="C253" s="3" t="s">
        <v>610</v>
      </c>
      <c r="D253" s="112" t="s">
        <v>611</v>
      </c>
      <c r="E253" s="87">
        <v>44852</v>
      </c>
      <c r="F253" s="95" t="s">
        <v>73</v>
      </c>
    </row>
    <row r="254" spans="1:6" x14ac:dyDescent="0.3">
      <c r="A254" s="185"/>
      <c r="B254" s="3" t="s">
        <v>607</v>
      </c>
      <c r="C254" s="3" t="s">
        <v>608</v>
      </c>
      <c r="D254" s="112" t="s">
        <v>609</v>
      </c>
      <c r="E254" s="87">
        <v>44852</v>
      </c>
      <c r="F254" s="95" t="s">
        <v>73</v>
      </c>
    </row>
    <row r="255" spans="1:6" x14ac:dyDescent="0.3">
      <c r="A255" s="185"/>
      <c r="B255" s="3" t="s">
        <v>607</v>
      </c>
      <c r="C255" s="3" t="s">
        <v>612</v>
      </c>
      <c r="D255" s="112" t="s">
        <v>613</v>
      </c>
      <c r="E255" s="87">
        <v>44852</v>
      </c>
      <c r="F255" s="95" t="s">
        <v>73</v>
      </c>
    </row>
    <row r="256" spans="1:6" x14ac:dyDescent="0.3">
      <c r="A256" s="182">
        <v>1</v>
      </c>
      <c r="B256" s="3" t="s">
        <v>616</v>
      </c>
      <c r="C256" s="3" t="s">
        <v>621</v>
      </c>
      <c r="D256" s="112" t="s">
        <v>622</v>
      </c>
      <c r="E256" s="87">
        <v>44853</v>
      </c>
      <c r="F256" s="95" t="s">
        <v>72</v>
      </c>
    </row>
    <row r="257" spans="1:6" x14ac:dyDescent="0.3">
      <c r="A257" s="182"/>
      <c r="B257" s="3" t="s">
        <v>616</v>
      </c>
      <c r="C257" s="3" t="s">
        <v>619</v>
      </c>
      <c r="D257" s="112" t="s">
        <v>620</v>
      </c>
      <c r="E257" s="87">
        <v>44853</v>
      </c>
      <c r="F257" s="95" t="s">
        <v>72</v>
      </c>
    </row>
    <row r="258" spans="1:6" x14ac:dyDescent="0.3">
      <c r="A258" s="182"/>
      <c r="B258" s="3" t="s">
        <v>616</v>
      </c>
      <c r="C258" s="3" t="s">
        <v>617</v>
      </c>
      <c r="D258" s="112" t="s">
        <v>618</v>
      </c>
      <c r="E258" s="87">
        <v>44853</v>
      </c>
      <c r="F258" s="95" t="s">
        <v>72</v>
      </c>
    </row>
    <row r="259" spans="1:6" x14ac:dyDescent="0.3">
      <c r="A259" s="182"/>
      <c r="B259" s="3" t="s">
        <v>616</v>
      </c>
      <c r="C259" s="3" t="s">
        <v>623</v>
      </c>
      <c r="D259" s="112" t="s">
        <v>624</v>
      </c>
      <c r="E259" s="87">
        <v>44853</v>
      </c>
      <c r="F259" s="95" t="s">
        <v>72</v>
      </c>
    </row>
    <row r="260" spans="1:6" x14ac:dyDescent="0.3">
      <c r="A260" s="185">
        <v>2</v>
      </c>
      <c r="B260" s="3" t="s">
        <v>625</v>
      </c>
      <c r="C260" s="3" t="s">
        <v>632</v>
      </c>
      <c r="D260" s="112" t="s">
        <v>633</v>
      </c>
      <c r="E260" s="87">
        <v>44853</v>
      </c>
      <c r="F260" s="95" t="s">
        <v>72</v>
      </c>
    </row>
    <row r="261" spans="1:6" x14ac:dyDescent="0.3">
      <c r="A261" s="185"/>
      <c r="B261" s="3" t="s">
        <v>625</v>
      </c>
      <c r="C261" s="3" t="s">
        <v>630</v>
      </c>
      <c r="D261" s="112" t="s">
        <v>631</v>
      </c>
      <c r="E261" s="87">
        <v>44853</v>
      </c>
      <c r="F261" s="95" t="s">
        <v>72</v>
      </c>
    </row>
    <row r="262" spans="1:6" x14ac:dyDescent="0.3">
      <c r="A262" s="185"/>
      <c r="B262" s="3" t="s">
        <v>625</v>
      </c>
      <c r="C262" s="3" t="s">
        <v>628</v>
      </c>
      <c r="D262" s="112" t="s">
        <v>629</v>
      </c>
      <c r="E262" s="87">
        <v>44853</v>
      </c>
      <c r="F262" s="95" t="s">
        <v>72</v>
      </c>
    </row>
    <row r="263" spans="1:6" x14ac:dyDescent="0.3">
      <c r="A263" s="185"/>
      <c r="B263" s="3" t="s">
        <v>625</v>
      </c>
      <c r="C263" s="3" t="s">
        <v>626</v>
      </c>
      <c r="D263" s="112" t="s">
        <v>627</v>
      </c>
      <c r="E263" s="87">
        <v>44853</v>
      </c>
      <c r="F263" s="95" t="s">
        <v>72</v>
      </c>
    </row>
    <row r="264" spans="1:6" x14ac:dyDescent="0.3">
      <c r="A264" s="182">
        <v>3</v>
      </c>
      <c r="B264" s="3" t="s">
        <v>634</v>
      </c>
      <c r="C264" s="3" t="s">
        <v>641</v>
      </c>
      <c r="D264" s="112" t="s">
        <v>642</v>
      </c>
      <c r="E264" s="87">
        <v>44853</v>
      </c>
      <c r="F264" s="95" t="s">
        <v>72</v>
      </c>
    </row>
    <row r="265" spans="1:6" x14ac:dyDescent="0.3">
      <c r="A265" s="182"/>
      <c r="B265" s="3" t="s">
        <v>634</v>
      </c>
      <c r="C265" s="3" t="s">
        <v>639</v>
      </c>
      <c r="D265" s="112" t="s">
        <v>640</v>
      </c>
      <c r="E265" s="87">
        <v>44853</v>
      </c>
      <c r="F265" s="95" t="s">
        <v>72</v>
      </c>
    </row>
    <row r="266" spans="1:6" x14ac:dyDescent="0.3">
      <c r="A266" s="182"/>
      <c r="B266" s="3" t="s">
        <v>634</v>
      </c>
      <c r="C266" s="3" t="s">
        <v>637</v>
      </c>
      <c r="D266" s="112" t="s">
        <v>638</v>
      </c>
      <c r="E266" s="87">
        <v>44853</v>
      </c>
      <c r="F266" s="95" t="s">
        <v>72</v>
      </c>
    </row>
    <row r="267" spans="1:6" x14ac:dyDescent="0.3">
      <c r="A267" s="182"/>
      <c r="B267" s="3" t="s">
        <v>634</v>
      </c>
      <c r="C267" s="3" t="s">
        <v>635</v>
      </c>
      <c r="D267" s="112" t="s">
        <v>636</v>
      </c>
      <c r="E267" s="87">
        <v>44853</v>
      </c>
      <c r="F267" s="95" t="s">
        <v>72</v>
      </c>
    </row>
    <row r="268" spans="1:6" x14ac:dyDescent="0.3">
      <c r="A268" s="185">
        <v>4</v>
      </c>
      <c r="B268" s="3" t="s">
        <v>643</v>
      </c>
      <c r="C268" s="3" t="s">
        <v>644</v>
      </c>
      <c r="D268" s="3">
        <v>1012379371</v>
      </c>
      <c r="E268" s="87">
        <v>44853</v>
      </c>
      <c r="F268" s="95" t="s">
        <v>72</v>
      </c>
    </row>
    <row r="269" spans="1:6" x14ac:dyDescent="0.3">
      <c r="A269" s="185"/>
      <c r="B269" s="3" t="s">
        <v>643</v>
      </c>
      <c r="C269" s="3" t="s">
        <v>647</v>
      </c>
      <c r="D269" s="112" t="s">
        <v>648</v>
      </c>
      <c r="E269" s="87">
        <v>44853</v>
      </c>
      <c r="F269" s="95" t="s">
        <v>72</v>
      </c>
    </row>
    <row r="270" spans="1:6" x14ac:dyDescent="0.3">
      <c r="A270" s="185"/>
      <c r="B270" s="3" t="s">
        <v>643</v>
      </c>
      <c r="C270" s="3" t="s">
        <v>649</v>
      </c>
      <c r="D270" s="112" t="s">
        <v>650</v>
      </c>
      <c r="E270" s="87">
        <v>44853</v>
      </c>
      <c r="F270" s="95" t="s">
        <v>72</v>
      </c>
    </row>
    <row r="271" spans="1:6" x14ac:dyDescent="0.3">
      <c r="A271" s="185"/>
      <c r="B271" s="3" t="s">
        <v>643</v>
      </c>
      <c r="C271" s="3" t="s">
        <v>645</v>
      </c>
      <c r="D271" s="112" t="s">
        <v>646</v>
      </c>
      <c r="E271" s="87">
        <v>44853</v>
      </c>
      <c r="F271" s="95" t="s">
        <v>72</v>
      </c>
    </row>
    <row r="272" spans="1:6" x14ac:dyDescent="0.3">
      <c r="A272" s="182">
        <v>5</v>
      </c>
      <c r="B272" s="3" t="s">
        <v>651</v>
      </c>
      <c r="C272" s="3" t="s">
        <v>654</v>
      </c>
      <c r="D272" s="112" t="s">
        <v>655</v>
      </c>
      <c r="E272" s="87">
        <v>44853</v>
      </c>
      <c r="F272" s="95" t="s">
        <v>72</v>
      </c>
    </row>
    <row r="273" spans="1:6" x14ac:dyDescent="0.3">
      <c r="A273" s="182"/>
      <c r="B273" s="3" t="s">
        <v>651</v>
      </c>
      <c r="C273" s="3" t="s">
        <v>656</v>
      </c>
      <c r="D273" s="112" t="s">
        <v>657</v>
      </c>
      <c r="E273" s="87">
        <v>44853</v>
      </c>
      <c r="F273" s="95" t="s">
        <v>72</v>
      </c>
    </row>
    <row r="274" spans="1:6" x14ac:dyDescent="0.3">
      <c r="A274" s="182"/>
      <c r="B274" s="3" t="s">
        <v>651</v>
      </c>
      <c r="C274" s="3" t="s">
        <v>652</v>
      </c>
      <c r="D274" s="112" t="s">
        <v>653</v>
      </c>
      <c r="E274" s="87">
        <v>44853</v>
      </c>
      <c r="F274" s="95" t="s">
        <v>72</v>
      </c>
    </row>
    <row r="275" spans="1:6" x14ac:dyDescent="0.3">
      <c r="A275" s="182"/>
      <c r="B275" s="3" t="s">
        <v>651</v>
      </c>
      <c r="C275" s="3" t="s">
        <v>658</v>
      </c>
      <c r="D275" s="112" t="s">
        <v>659</v>
      </c>
      <c r="E275" s="87">
        <v>44853</v>
      </c>
      <c r="F275" s="95" t="s">
        <v>72</v>
      </c>
    </row>
    <row r="276" spans="1:6" x14ac:dyDescent="0.3">
      <c r="A276" s="185">
        <v>6</v>
      </c>
      <c r="B276" s="3" t="s">
        <v>660</v>
      </c>
      <c r="C276" s="3" t="s">
        <v>665</v>
      </c>
      <c r="D276" s="112" t="s">
        <v>666</v>
      </c>
      <c r="E276" s="87">
        <v>44853</v>
      </c>
      <c r="F276" s="95" t="s">
        <v>72</v>
      </c>
    </row>
    <row r="277" spans="1:6" x14ac:dyDescent="0.3">
      <c r="A277" s="185"/>
      <c r="B277" s="3" t="s">
        <v>660</v>
      </c>
      <c r="C277" s="3" t="s">
        <v>667</v>
      </c>
      <c r="D277" s="112" t="s">
        <v>668</v>
      </c>
      <c r="E277" s="87">
        <v>44853</v>
      </c>
      <c r="F277" s="95" t="s">
        <v>72</v>
      </c>
    </row>
    <row r="278" spans="1:6" x14ac:dyDescent="0.3">
      <c r="A278" s="185"/>
      <c r="B278" s="3" t="s">
        <v>660</v>
      </c>
      <c r="C278" s="3" t="s">
        <v>663</v>
      </c>
      <c r="D278" s="112" t="s">
        <v>664</v>
      </c>
      <c r="E278" s="87">
        <v>44853</v>
      </c>
      <c r="F278" s="95" t="s">
        <v>72</v>
      </c>
    </row>
    <row r="279" spans="1:6" x14ac:dyDescent="0.3">
      <c r="A279" s="185"/>
      <c r="B279" s="3" t="s">
        <v>660</v>
      </c>
      <c r="C279" s="3" t="s">
        <v>661</v>
      </c>
      <c r="D279" s="112" t="s">
        <v>662</v>
      </c>
      <c r="E279" s="87">
        <v>44853</v>
      </c>
      <c r="F279" s="95" t="s">
        <v>72</v>
      </c>
    </row>
    <row r="280" spans="1:6" x14ac:dyDescent="0.3">
      <c r="A280" s="182">
        <v>7</v>
      </c>
      <c r="B280" s="3" t="s">
        <v>669</v>
      </c>
      <c r="C280" s="3" t="s">
        <v>670</v>
      </c>
      <c r="D280" s="112" t="s">
        <v>671</v>
      </c>
      <c r="E280" s="87">
        <v>44853</v>
      </c>
      <c r="F280" s="95" t="s">
        <v>72</v>
      </c>
    </row>
    <row r="281" spans="1:6" x14ac:dyDescent="0.3">
      <c r="A281" s="182"/>
      <c r="B281" s="3" t="s">
        <v>669</v>
      </c>
      <c r="C281" s="3" t="s">
        <v>676</v>
      </c>
      <c r="D281" s="112" t="s">
        <v>677</v>
      </c>
      <c r="E281" s="87">
        <v>44853</v>
      </c>
      <c r="F281" s="95" t="s">
        <v>72</v>
      </c>
    </row>
    <row r="282" spans="1:6" x14ac:dyDescent="0.3">
      <c r="A282" s="182"/>
      <c r="B282" s="3" t="s">
        <v>669</v>
      </c>
      <c r="C282" s="3" t="s">
        <v>672</v>
      </c>
      <c r="D282" s="112" t="s">
        <v>673</v>
      </c>
      <c r="E282" s="87">
        <v>44853</v>
      </c>
      <c r="F282" s="95" t="s">
        <v>72</v>
      </c>
    </row>
    <row r="283" spans="1:6" x14ac:dyDescent="0.3">
      <c r="A283" s="182"/>
      <c r="B283" s="3" t="s">
        <v>669</v>
      </c>
      <c r="C283" s="3" t="s">
        <v>674</v>
      </c>
      <c r="D283" s="112" t="s">
        <v>675</v>
      </c>
      <c r="E283" s="87">
        <v>44853</v>
      </c>
      <c r="F283" s="95" t="s">
        <v>72</v>
      </c>
    </row>
    <row r="284" spans="1:6" x14ac:dyDescent="0.3">
      <c r="A284" s="185">
        <v>8</v>
      </c>
      <c r="B284" s="3" t="s">
        <v>678</v>
      </c>
      <c r="C284" s="3" t="s">
        <v>679</v>
      </c>
      <c r="D284" s="112" t="s">
        <v>680</v>
      </c>
      <c r="E284" s="87">
        <v>44853</v>
      </c>
      <c r="F284" s="95" t="s">
        <v>72</v>
      </c>
    </row>
    <row r="285" spans="1:6" x14ac:dyDescent="0.3">
      <c r="A285" s="185"/>
      <c r="B285" s="3" t="s">
        <v>678</v>
      </c>
      <c r="C285" s="3" t="s">
        <v>685</v>
      </c>
      <c r="D285" s="112" t="s">
        <v>686</v>
      </c>
      <c r="E285" s="87">
        <v>44853</v>
      </c>
      <c r="F285" s="95" t="s">
        <v>72</v>
      </c>
    </row>
    <row r="286" spans="1:6" x14ac:dyDescent="0.3">
      <c r="A286" s="185"/>
      <c r="B286" s="3" t="s">
        <v>678</v>
      </c>
      <c r="C286" s="3" t="s">
        <v>683</v>
      </c>
      <c r="D286" s="112" t="s">
        <v>684</v>
      </c>
      <c r="E286" s="87">
        <v>44853</v>
      </c>
      <c r="F286" s="95" t="s">
        <v>72</v>
      </c>
    </row>
    <row r="287" spans="1:6" x14ac:dyDescent="0.3">
      <c r="A287" s="185"/>
      <c r="B287" s="3" t="s">
        <v>678</v>
      </c>
      <c r="C287" s="3" t="s">
        <v>681</v>
      </c>
      <c r="D287" s="112" t="s">
        <v>682</v>
      </c>
      <c r="E287" s="87">
        <v>44853</v>
      </c>
      <c r="F287" s="95" t="s">
        <v>72</v>
      </c>
    </row>
    <row r="288" spans="1:6" x14ac:dyDescent="0.3">
      <c r="A288" s="182">
        <v>9</v>
      </c>
      <c r="B288" s="3" t="s">
        <v>687</v>
      </c>
      <c r="C288" s="3" t="s">
        <v>690</v>
      </c>
      <c r="D288" s="112" t="s">
        <v>691</v>
      </c>
      <c r="E288" s="87">
        <v>44853</v>
      </c>
      <c r="F288" s="95" t="s">
        <v>72</v>
      </c>
    </row>
    <row r="289" spans="1:6" x14ac:dyDescent="0.3">
      <c r="A289" s="182"/>
      <c r="B289" s="3" t="s">
        <v>687</v>
      </c>
      <c r="C289" s="3" t="s">
        <v>692</v>
      </c>
      <c r="D289" s="112" t="s">
        <v>693</v>
      </c>
      <c r="E289" s="87">
        <v>44853</v>
      </c>
      <c r="F289" s="95" t="s">
        <v>72</v>
      </c>
    </row>
    <row r="290" spans="1:6" x14ac:dyDescent="0.3">
      <c r="A290" s="182"/>
      <c r="B290" s="3" t="s">
        <v>687</v>
      </c>
      <c r="C290" s="3" t="s">
        <v>694</v>
      </c>
      <c r="D290" s="112" t="s">
        <v>695</v>
      </c>
      <c r="E290" s="87">
        <v>44853</v>
      </c>
      <c r="F290" s="95" t="s">
        <v>72</v>
      </c>
    </row>
    <row r="291" spans="1:6" x14ac:dyDescent="0.3">
      <c r="A291" s="182"/>
      <c r="B291" s="3" t="s">
        <v>687</v>
      </c>
      <c r="C291" s="3" t="s">
        <v>688</v>
      </c>
      <c r="D291" s="112" t="s">
        <v>689</v>
      </c>
      <c r="E291" s="87">
        <v>44853</v>
      </c>
      <c r="F291" s="95" t="s">
        <v>72</v>
      </c>
    </row>
    <row r="292" spans="1:6" x14ac:dyDescent="0.3">
      <c r="A292" s="185">
        <v>10</v>
      </c>
      <c r="B292" s="3" t="s">
        <v>696</v>
      </c>
      <c r="C292" s="3" t="s">
        <v>697</v>
      </c>
      <c r="D292" s="112" t="s">
        <v>698</v>
      </c>
      <c r="E292" s="87">
        <v>44853</v>
      </c>
      <c r="F292" s="95" t="s">
        <v>72</v>
      </c>
    </row>
    <row r="293" spans="1:6" x14ac:dyDescent="0.3">
      <c r="A293" s="185"/>
      <c r="B293" s="3" t="s">
        <v>696</v>
      </c>
      <c r="C293" s="3" t="s">
        <v>701</v>
      </c>
      <c r="D293" s="112" t="s">
        <v>702</v>
      </c>
      <c r="E293" s="87">
        <v>44853</v>
      </c>
      <c r="F293" s="95" t="s">
        <v>72</v>
      </c>
    </row>
    <row r="294" spans="1:6" x14ac:dyDescent="0.3">
      <c r="A294" s="185"/>
      <c r="B294" s="3" t="s">
        <v>696</v>
      </c>
      <c r="C294" s="3" t="s">
        <v>699</v>
      </c>
      <c r="D294" s="112" t="s">
        <v>700</v>
      </c>
      <c r="E294" s="87">
        <v>44853</v>
      </c>
      <c r="F294" s="95" t="s">
        <v>72</v>
      </c>
    </row>
    <row r="295" spans="1:6" x14ac:dyDescent="0.3">
      <c r="A295" s="185"/>
      <c r="B295" s="3" t="s">
        <v>696</v>
      </c>
      <c r="C295" s="3" t="s">
        <v>703</v>
      </c>
      <c r="D295" s="112" t="s">
        <v>704</v>
      </c>
      <c r="E295" s="87">
        <v>44853</v>
      </c>
      <c r="F295" s="95" t="s">
        <v>72</v>
      </c>
    </row>
    <row r="296" spans="1:6" x14ac:dyDescent="0.3">
      <c r="A296" s="182">
        <v>1</v>
      </c>
      <c r="B296" s="3" t="s">
        <v>705</v>
      </c>
      <c r="C296" s="3" t="s">
        <v>706</v>
      </c>
      <c r="D296" s="112" t="s">
        <v>707</v>
      </c>
      <c r="E296" s="87">
        <v>44853</v>
      </c>
      <c r="F296" s="95" t="s">
        <v>73</v>
      </c>
    </row>
    <row r="297" spans="1:6" x14ac:dyDescent="0.3">
      <c r="A297" s="182"/>
      <c r="B297" s="3" t="s">
        <v>705</v>
      </c>
      <c r="C297" s="3" t="s">
        <v>708</v>
      </c>
      <c r="D297" s="112" t="s">
        <v>709</v>
      </c>
      <c r="E297" s="87">
        <v>44853</v>
      </c>
      <c r="F297" s="95" t="s">
        <v>73</v>
      </c>
    </row>
    <row r="298" spans="1:6" x14ac:dyDescent="0.3">
      <c r="A298" s="182"/>
      <c r="B298" s="3" t="s">
        <v>705</v>
      </c>
      <c r="C298" s="3" t="s">
        <v>710</v>
      </c>
      <c r="D298" s="112" t="s">
        <v>711</v>
      </c>
      <c r="E298" s="87">
        <v>44853</v>
      </c>
      <c r="F298" s="95" t="s">
        <v>73</v>
      </c>
    </row>
    <row r="299" spans="1:6" x14ac:dyDescent="0.3">
      <c r="A299" s="182"/>
      <c r="B299" s="3" t="s">
        <v>705</v>
      </c>
      <c r="C299" s="3" t="s">
        <v>712</v>
      </c>
      <c r="D299" s="112" t="s">
        <v>713</v>
      </c>
      <c r="E299" s="87">
        <v>44853</v>
      </c>
      <c r="F299" s="95" t="s">
        <v>73</v>
      </c>
    </row>
    <row r="300" spans="1:6" x14ac:dyDescent="0.3">
      <c r="A300" s="185">
        <v>2</v>
      </c>
      <c r="B300" s="3" t="s">
        <v>714</v>
      </c>
      <c r="C300" s="3" t="s">
        <v>717</v>
      </c>
      <c r="D300" s="112" t="s">
        <v>718</v>
      </c>
      <c r="E300" s="87">
        <v>44853</v>
      </c>
      <c r="F300" s="95" t="s">
        <v>73</v>
      </c>
    </row>
    <row r="301" spans="1:6" x14ac:dyDescent="0.3">
      <c r="A301" s="185"/>
      <c r="B301" s="3" t="s">
        <v>714</v>
      </c>
      <c r="C301" s="3" t="s">
        <v>721</v>
      </c>
      <c r="D301" s="112" t="s">
        <v>722</v>
      </c>
      <c r="E301" s="87">
        <v>44853</v>
      </c>
      <c r="F301" s="95" t="s">
        <v>73</v>
      </c>
    </row>
    <row r="302" spans="1:6" x14ac:dyDescent="0.3">
      <c r="A302" s="185"/>
      <c r="B302" s="3" t="s">
        <v>714</v>
      </c>
      <c r="C302" s="3" t="s">
        <v>715</v>
      </c>
      <c r="D302" s="112" t="s">
        <v>716</v>
      </c>
      <c r="E302" s="87">
        <v>44853</v>
      </c>
      <c r="F302" s="95" t="s">
        <v>73</v>
      </c>
    </row>
    <row r="303" spans="1:6" x14ac:dyDescent="0.3">
      <c r="A303" s="185"/>
      <c r="B303" s="3" t="s">
        <v>714</v>
      </c>
      <c r="C303" s="3" t="s">
        <v>719</v>
      </c>
      <c r="D303" s="112" t="s">
        <v>720</v>
      </c>
      <c r="E303" s="87">
        <v>44853</v>
      </c>
      <c r="F303" s="95" t="s">
        <v>73</v>
      </c>
    </row>
    <row r="304" spans="1:6" x14ac:dyDescent="0.3">
      <c r="A304" s="182">
        <v>3</v>
      </c>
      <c r="B304" s="3" t="s">
        <v>723</v>
      </c>
      <c r="C304" s="3" t="s">
        <v>728</v>
      </c>
      <c r="D304" s="112" t="s">
        <v>729</v>
      </c>
      <c r="E304" s="87">
        <v>44853</v>
      </c>
      <c r="F304" s="95" t="s">
        <v>73</v>
      </c>
    </row>
    <row r="305" spans="1:6" x14ac:dyDescent="0.3">
      <c r="A305" s="182"/>
      <c r="B305" s="3" t="s">
        <v>723</v>
      </c>
      <c r="C305" s="3" t="s">
        <v>730</v>
      </c>
      <c r="D305" s="112" t="s">
        <v>731</v>
      </c>
      <c r="E305" s="87">
        <v>44853</v>
      </c>
      <c r="F305" s="95" t="s">
        <v>73</v>
      </c>
    </row>
    <row r="306" spans="1:6" x14ac:dyDescent="0.3">
      <c r="A306" s="182"/>
      <c r="B306" s="3" t="s">
        <v>723</v>
      </c>
      <c r="C306" s="3" t="s">
        <v>724</v>
      </c>
      <c r="D306" s="112" t="s">
        <v>725</v>
      </c>
      <c r="E306" s="87">
        <v>44853</v>
      </c>
      <c r="F306" s="95" t="s">
        <v>73</v>
      </c>
    </row>
    <row r="307" spans="1:6" x14ac:dyDescent="0.3">
      <c r="A307" s="182"/>
      <c r="B307" s="3" t="s">
        <v>723</v>
      </c>
      <c r="C307" s="3" t="s">
        <v>726</v>
      </c>
      <c r="D307" s="112" t="s">
        <v>727</v>
      </c>
      <c r="E307" s="87">
        <v>44853</v>
      </c>
      <c r="F307" s="95" t="s">
        <v>73</v>
      </c>
    </row>
    <row r="308" spans="1:6" x14ac:dyDescent="0.3">
      <c r="A308" s="185">
        <v>4</v>
      </c>
      <c r="B308" s="3" t="s">
        <v>734</v>
      </c>
      <c r="C308" s="3" t="s">
        <v>736</v>
      </c>
      <c r="D308" s="112" t="s">
        <v>737</v>
      </c>
      <c r="E308" s="87">
        <v>44853</v>
      </c>
      <c r="F308" s="95" t="s">
        <v>73</v>
      </c>
    </row>
    <row r="309" spans="1:6" x14ac:dyDescent="0.3">
      <c r="A309" s="185"/>
      <c r="B309" s="3" t="s">
        <v>734</v>
      </c>
      <c r="C309" s="3" t="s">
        <v>738</v>
      </c>
      <c r="D309" s="112" t="s">
        <v>739</v>
      </c>
      <c r="E309" s="87">
        <v>44853</v>
      </c>
      <c r="F309" s="95" t="s">
        <v>73</v>
      </c>
    </row>
    <row r="310" spans="1:6" x14ac:dyDescent="0.3">
      <c r="A310" s="185"/>
      <c r="B310" s="3" t="s">
        <v>734</v>
      </c>
      <c r="C310" s="3" t="s">
        <v>740</v>
      </c>
      <c r="D310" s="112" t="s">
        <v>741</v>
      </c>
      <c r="E310" s="87">
        <v>44853</v>
      </c>
      <c r="F310" s="95" t="s">
        <v>73</v>
      </c>
    </row>
    <row r="311" spans="1:6" x14ac:dyDescent="0.3">
      <c r="A311" s="185"/>
      <c r="B311" s="3" t="s">
        <v>734</v>
      </c>
      <c r="C311" s="3" t="e">
        <v>#N/A</v>
      </c>
      <c r="D311" s="112" t="s">
        <v>735</v>
      </c>
      <c r="E311" s="87">
        <v>44853</v>
      </c>
      <c r="F311" s="95" t="s">
        <v>73</v>
      </c>
    </row>
    <row r="312" spans="1:6" x14ac:dyDescent="0.3">
      <c r="A312" s="182">
        <v>5</v>
      </c>
      <c r="B312" s="3" t="s">
        <v>742</v>
      </c>
      <c r="C312" s="3" t="s">
        <v>743</v>
      </c>
      <c r="D312" s="112" t="s">
        <v>744</v>
      </c>
      <c r="E312" s="87">
        <v>44853</v>
      </c>
      <c r="F312" s="95" t="s">
        <v>73</v>
      </c>
    </row>
    <row r="313" spans="1:6" x14ac:dyDescent="0.3">
      <c r="A313" s="182"/>
      <c r="B313" s="3" t="s">
        <v>742</v>
      </c>
      <c r="C313" s="3" t="s">
        <v>745</v>
      </c>
      <c r="D313" s="112" t="s">
        <v>746</v>
      </c>
      <c r="E313" s="87">
        <v>44853</v>
      </c>
      <c r="F313" s="95" t="s">
        <v>73</v>
      </c>
    </row>
    <row r="314" spans="1:6" x14ac:dyDescent="0.3">
      <c r="A314" s="182"/>
      <c r="B314" s="3" t="s">
        <v>742</v>
      </c>
      <c r="C314" s="3" t="s">
        <v>749</v>
      </c>
      <c r="D314" s="112" t="s">
        <v>750</v>
      </c>
      <c r="E314" s="87">
        <v>44853</v>
      </c>
      <c r="F314" s="95" t="s">
        <v>73</v>
      </c>
    </row>
    <row r="315" spans="1:6" x14ac:dyDescent="0.3">
      <c r="A315" s="182"/>
      <c r="B315" s="3" t="s">
        <v>742</v>
      </c>
      <c r="C315" s="3" t="s">
        <v>747</v>
      </c>
      <c r="D315" s="112" t="s">
        <v>748</v>
      </c>
      <c r="E315" s="87">
        <v>44853</v>
      </c>
      <c r="F315" s="95" t="s">
        <v>73</v>
      </c>
    </row>
    <row r="316" spans="1:6" x14ac:dyDescent="0.3">
      <c r="A316" s="185">
        <v>6</v>
      </c>
      <c r="B316" s="3" t="s">
        <v>751</v>
      </c>
      <c r="C316" s="3" t="s">
        <v>754</v>
      </c>
      <c r="D316" s="112" t="s">
        <v>755</v>
      </c>
      <c r="E316" s="87">
        <v>44853</v>
      </c>
      <c r="F316" s="95" t="s">
        <v>73</v>
      </c>
    </row>
    <row r="317" spans="1:6" x14ac:dyDescent="0.3">
      <c r="A317" s="185"/>
      <c r="B317" s="3" t="s">
        <v>751</v>
      </c>
      <c r="C317" s="3" t="s">
        <v>758</v>
      </c>
      <c r="D317" s="112" t="s">
        <v>759</v>
      </c>
      <c r="E317" s="87">
        <v>44853</v>
      </c>
      <c r="F317" s="95" t="s">
        <v>73</v>
      </c>
    </row>
    <row r="318" spans="1:6" x14ac:dyDescent="0.3">
      <c r="A318" s="185"/>
      <c r="B318" s="3" t="s">
        <v>751</v>
      </c>
      <c r="C318" s="3" t="s">
        <v>752</v>
      </c>
      <c r="D318" s="112" t="s">
        <v>753</v>
      </c>
      <c r="E318" s="87">
        <v>44853</v>
      </c>
      <c r="F318" s="95" t="s">
        <v>73</v>
      </c>
    </row>
    <row r="319" spans="1:6" x14ac:dyDescent="0.3">
      <c r="A319" s="185"/>
      <c r="B319" s="3" t="s">
        <v>751</v>
      </c>
      <c r="C319" s="3" t="s">
        <v>756</v>
      </c>
      <c r="D319" s="3" t="s">
        <v>757</v>
      </c>
      <c r="E319" s="87">
        <v>44853</v>
      </c>
      <c r="F319" s="95" t="s">
        <v>73</v>
      </c>
    </row>
    <row r="320" spans="1:6" x14ac:dyDescent="0.3">
      <c r="A320" s="182">
        <v>7</v>
      </c>
      <c r="B320" s="3" t="s">
        <v>760</v>
      </c>
      <c r="C320" s="3" t="s">
        <v>761</v>
      </c>
      <c r="D320" s="3" t="s">
        <v>762</v>
      </c>
      <c r="E320" s="87">
        <v>44853</v>
      </c>
      <c r="F320" s="95" t="s">
        <v>73</v>
      </c>
    </row>
    <row r="321" spans="1:6" x14ac:dyDescent="0.3">
      <c r="A321" s="182"/>
      <c r="B321" s="3" t="s">
        <v>760</v>
      </c>
      <c r="C321" s="3" t="s">
        <v>763</v>
      </c>
      <c r="D321" s="3" t="s">
        <v>764</v>
      </c>
      <c r="E321" s="87">
        <v>44853</v>
      </c>
      <c r="F321" s="95" t="s">
        <v>73</v>
      </c>
    </row>
    <row r="322" spans="1:6" x14ac:dyDescent="0.3">
      <c r="A322" s="182"/>
      <c r="B322" s="3" t="s">
        <v>760</v>
      </c>
      <c r="C322" s="3" t="s">
        <v>765</v>
      </c>
      <c r="D322" s="3" t="s">
        <v>766</v>
      </c>
      <c r="E322" s="87">
        <v>44853</v>
      </c>
      <c r="F322" s="95" t="s">
        <v>73</v>
      </c>
    </row>
    <row r="323" spans="1:6" x14ac:dyDescent="0.3">
      <c r="A323" s="182"/>
      <c r="B323" s="3" t="s">
        <v>760</v>
      </c>
      <c r="C323" s="3" t="s">
        <v>767</v>
      </c>
      <c r="D323" s="3" t="s">
        <v>768</v>
      </c>
      <c r="E323" s="87">
        <v>44853</v>
      </c>
      <c r="F323" s="95" t="s">
        <v>73</v>
      </c>
    </row>
    <row r="324" spans="1:6" x14ac:dyDescent="0.3">
      <c r="A324" s="185">
        <v>8</v>
      </c>
      <c r="B324" s="3" t="s">
        <v>769</v>
      </c>
      <c r="C324" s="3" t="s">
        <v>774</v>
      </c>
      <c r="D324" s="3" t="s">
        <v>775</v>
      </c>
      <c r="E324" s="87">
        <v>44853</v>
      </c>
      <c r="F324" s="95" t="s">
        <v>73</v>
      </c>
    </row>
    <row r="325" spans="1:6" x14ac:dyDescent="0.3">
      <c r="A325" s="185"/>
      <c r="B325" s="3" t="s">
        <v>769</v>
      </c>
      <c r="C325" s="3" t="s">
        <v>776</v>
      </c>
      <c r="D325" s="3" t="s">
        <v>777</v>
      </c>
      <c r="E325" s="87">
        <v>44853</v>
      </c>
      <c r="F325" s="95" t="s">
        <v>73</v>
      </c>
    </row>
    <row r="326" spans="1:6" x14ac:dyDescent="0.3">
      <c r="A326" s="185"/>
      <c r="B326" s="3" t="s">
        <v>769</v>
      </c>
      <c r="C326" s="3" t="s">
        <v>772</v>
      </c>
      <c r="D326" s="3" t="s">
        <v>773</v>
      </c>
      <c r="E326" s="87">
        <v>44853</v>
      </c>
      <c r="F326" s="95" t="s">
        <v>73</v>
      </c>
    </row>
    <row r="327" spans="1:6" x14ac:dyDescent="0.3">
      <c r="A327" s="185"/>
      <c r="B327" s="3" t="s">
        <v>769</v>
      </c>
      <c r="C327" s="3" t="s">
        <v>770</v>
      </c>
      <c r="D327" s="3" t="s">
        <v>771</v>
      </c>
      <c r="E327" s="87">
        <v>44853</v>
      </c>
      <c r="F327" s="95" t="s">
        <v>73</v>
      </c>
    </row>
    <row r="328" spans="1:6" x14ac:dyDescent="0.3">
      <c r="A328" s="182">
        <v>9</v>
      </c>
      <c r="B328" s="3" t="s">
        <v>778</v>
      </c>
      <c r="C328" s="3" t="s">
        <v>779</v>
      </c>
      <c r="D328" s="3" t="s">
        <v>780</v>
      </c>
      <c r="E328" s="87">
        <v>44853</v>
      </c>
      <c r="F328" s="95" t="s">
        <v>73</v>
      </c>
    </row>
    <row r="329" spans="1:6" x14ac:dyDescent="0.3">
      <c r="A329" s="182"/>
      <c r="B329" s="3" t="s">
        <v>778</v>
      </c>
      <c r="C329" s="3" t="s">
        <v>781</v>
      </c>
      <c r="D329" s="3" t="s">
        <v>782</v>
      </c>
      <c r="E329" s="87">
        <v>44853</v>
      </c>
      <c r="F329" s="95" t="s">
        <v>73</v>
      </c>
    </row>
    <row r="330" spans="1:6" x14ac:dyDescent="0.3">
      <c r="A330" s="182"/>
      <c r="B330" s="3" t="s">
        <v>778</v>
      </c>
      <c r="C330" s="3" t="s">
        <v>785</v>
      </c>
      <c r="D330" s="3" t="s">
        <v>786</v>
      </c>
      <c r="E330" s="87">
        <v>44853</v>
      </c>
      <c r="F330" s="95" t="s">
        <v>73</v>
      </c>
    </row>
    <row r="331" spans="1:6" x14ac:dyDescent="0.3">
      <c r="A331" s="182"/>
      <c r="B331" s="3" t="s">
        <v>778</v>
      </c>
      <c r="C331" s="3" t="s">
        <v>783</v>
      </c>
      <c r="D331" s="3" t="s">
        <v>784</v>
      </c>
      <c r="E331" s="87">
        <v>44853</v>
      </c>
      <c r="F331" s="95" t="s">
        <v>73</v>
      </c>
    </row>
    <row r="332" spans="1:6" x14ac:dyDescent="0.3">
      <c r="A332" s="185">
        <v>10</v>
      </c>
      <c r="B332" s="3" t="s">
        <v>787</v>
      </c>
      <c r="C332" s="3" t="s">
        <v>788</v>
      </c>
      <c r="D332" s="3" t="s">
        <v>789</v>
      </c>
      <c r="E332" s="87">
        <v>44853</v>
      </c>
      <c r="F332" s="95" t="s">
        <v>73</v>
      </c>
    </row>
    <row r="333" spans="1:6" x14ac:dyDescent="0.3">
      <c r="A333" s="185"/>
      <c r="B333" s="3" t="s">
        <v>787</v>
      </c>
      <c r="C333" s="3" t="s">
        <v>790</v>
      </c>
      <c r="D333" s="3" t="s">
        <v>791</v>
      </c>
      <c r="E333" s="87">
        <v>44853</v>
      </c>
      <c r="F333" s="95" t="s">
        <v>73</v>
      </c>
    </row>
    <row r="334" spans="1:6" x14ac:dyDescent="0.3">
      <c r="A334" s="185"/>
      <c r="B334" s="3" t="s">
        <v>787</v>
      </c>
      <c r="C334" s="3" t="s">
        <v>792</v>
      </c>
      <c r="D334" s="3" t="s">
        <v>793</v>
      </c>
      <c r="E334" s="87">
        <v>44853</v>
      </c>
      <c r="F334" s="95" t="s">
        <v>73</v>
      </c>
    </row>
    <row r="335" spans="1:6" x14ac:dyDescent="0.3">
      <c r="A335" s="185"/>
      <c r="B335" s="3" t="s">
        <v>787</v>
      </c>
      <c r="C335" s="3" t="s">
        <v>794</v>
      </c>
      <c r="D335" s="3" t="s">
        <v>795</v>
      </c>
      <c r="E335" s="87">
        <v>44853</v>
      </c>
      <c r="F335" s="95" t="s">
        <v>73</v>
      </c>
    </row>
    <row r="336" spans="1:6" x14ac:dyDescent="0.3">
      <c r="A336" s="182">
        <v>11</v>
      </c>
      <c r="B336" s="3" t="s">
        <v>796</v>
      </c>
      <c r="C336" s="3" t="s">
        <v>803</v>
      </c>
      <c r="D336" s="3" t="s">
        <v>804</v>
      </c>
      <c r="E336" s="87">
        <v>44853</v>
      </c>
      <c r="F336" s="95" t="s">
        <v>73</v>
      </c>
    </row>
    <row r="337" spans="1:6" x14ac:dyDescent="0.3">
      <c r="A337" s="182"/>
      <c r="B337" s="3" t="s">
        <v>796</v>
      </c>
      <c r="C337" s="3" t="s">
        <v>799</v>
      </c>
      <c r="D337" s="3" t="s">
        <v>800</v>
      </c>
      <c r="E337" s="87">
        <v>44853</v>
      </c>
      <c r="F337" s="95" t="s">
        <v>73</v>
      </c>
    </row>
    <row r="338" spans="1:6" x14ac:dyDescent="0.3">
      <c r="A338" s="182"/>
      <c r="B338" s="3" t="s">
        <v>796</v>
      </c>
      <c r="C338" s="3" t="s">
        <v>797</v>
      </c>
      <c r="D338" s="3" t="s">
        <v>798</v>
      </c>
      <c r="E338" s="87">
        <v>44853</v>
      </c>
      <c r="F338" s="95" t="s">
        <v>73</v>
      </c>
    </row>
    <row r="339" spans="1:6" x14ac:dyDescent="0.3">
      <c r="A339" s="182"/>
      <c r="B339" s="3" t="s">
        <v>796</v>
      </c>
      <c r="C339" s="3" t="s">
        <v>801</v>
      </c>
      <c r="D339" s="3" t="s">
        <v>802</v>
      </c>
      <c r="E339" s="87">
        <v>44853</v>
      </c>
      <c r="F339" s="95" t="s">
        <v>73</v>
      </c>
    </row>
    <row r="340" spans="1:6" x14ac:dyDescent="0.3">
      <c r="A340" s="185">
        <v>12</v>
      </c>
      <c r="B340" s="3" t="s">
        <v>805</v>
      </c>
      <c r="C340" s="3" t="s">
        <v>810</v>
      </c>
      <c r="D340" s="3" t="s">
        <v>811</v>
      </c>
      <c r="E340" s="87">
        <v>44853</v>
      </c>
      <c r="F340" s="95" t="s">
        <v>73</v>
      </c>
    </row>
    <row r="341" spans="1:6" x14ac:dyDescent="0.3">
      <c r="A341" s="185"/>
      <c r="B341" s="3" t="s">
        <v>805</v>
      </c>
      <c r="C341" s="3" t="s">
        <v>812</v>
      </c>
      <c r="D341" s="3" t="s">
        <v>813</v>
      </c>
      <c r="E341" s="87">
        <v>44853</v>
      </c>
      <c r="F341" s="95" t="s">
        <v>73</v>
      </c>
    </row>
    <row r="342" spans="1:6" x14ac:dyDescent="0.3">
      <c r="A342" s="185"/>
      <c r="B342" s="3" t="s">
        <v>805</v>
      </c>
      <c r="C342" s="3" t="s">
        <v>806</v>
      </c>
      <c r="D342" s="3" t="s">
        <v>807</v>
      </c>
      <c r="E342" s="87">
        <v>44853</v>
      </c>
      <c r="F342" s="95" t="s">
        <v>73</v>
      </c>
    </row>
    <row r="343" spans="1:6" ht="17.25" thickBot="1" x14ac:dyDescent="0.35">
      <c r="A343" s="189"/>
      <c r="B343" s="13" t="s">
        <v>805</v>
      </c>
      <c r="C343" s="13" t="s">
        <v>808</v>
      </c>
      <c r="D343" s="13" t="s">
        <v>809</v>
      </c>
      <c r="E343" s="96">
        <v>44853</v>
      </c>
      <c r="F343" s="97" t="s">
        <v>73</v>
      </c>
    </row>
    <row r="344" spans="1:6" x14ac:dyDescent="0.3">
      <c r="A344" s="187">
        <v>1</v>
      </c>
      <c r="B344" s="110" t="s">
        <v>814</v>
      </c>
      <c r="C344" s="110" t="s">
        <v>815</v>
      </c>
      <c r="D344" s="110" t="s">
        <v>816</v>
      </c>
      <c r="E344" s="23">
        <v>44860</v>
      </c>
      <c r="F344" s="26" t="s">
        <v>72</v>
      </c>
    </row>
    <row r="345" spans="1:6" x14ac:dyDescent="0.3">
      <c r="A345" s="187"/>
      <c r="B345" s="24" t="s">
        <v>814</v>
      </c>
      <c r="C345" s="24" t="s">
        <v>819</v>
      </c>
      <c r="D345" s="24" t="s">
        <v>820</v>
      </c>
      <c r="E345" s="23">
        <v>44860</v>
      </c>
      <c r="F345" s="26" t="s">
        <v>72</v>
      </c>
    </row>
    <row r="346" spans="1:6" x14ac:dyDescent="0.3">
      <c r="A346" s="187"/>
      <c r="B346" s="24" t="s">
        <v>814</v>
      </c>
      <c r="C346" s="24" t="s">
        <v>817</v>
      </c>
      <c r="D346" s="24" t="s">
        <v>818</v>
      </c>
      <c r="E346" s="23">
        <v>44860</v>
      </c>
      <c r="F346" s="26" t="s">
        <v>72</v>
      </c>
    </row>
    <row r="347" spans="1:6" x14ac:dyDescent="0.3">
      <c r="A347" s="187"/>
      <c r="B347" s="24" t="s">
        <v>814</v>
      </c>
      <c r="C347" s="24" t="s">
        <v>821</v>
      </c>
      <c r="D347" s="24" t="s">
        <v>822</v>
      </c>
      <c r="E347" s="23">
        <v>44860</v>
      </c>
      <c r="F347" s="26" t="s">
        <v>72</v>
      </c>
    </row>
    <row r="348" spans="1:6" x14ac:dyDescent="0.3">
      <c r="A348" s="188">
        <v>2</v>
      </c>
      <c r="B348" s="24" t="s">
        <v>823</v>
      </c>
      <c r="C348" s="24" t="s">
        <v>826</v>
      </c>
      <c r="D348" s="24" t="s">
        <v>827</v>
      </c>
      <c r="E348" s="23">
        <v>44860</v>
      </c>
      <c r="F348" s="26" t="s">
        <v>72</v>
      </c>
    </row>
    <row r="349" spans="1:6" x14ac:dyDescent="0.3">
      <c r="A349" s="188"/>
      <c r="B349" s="24" t="s">
        <v>823</v>
      </c>
      <c r="C349" s="24" t="s">
        <v>824</v>
      </c>
      <c r="D349" s="24" t="s">
        <v>825</v>
      </c>
      <c r="E349" s="23">
        <v>44860</v>
      </c>
      <c r="F349" s="26" t="s">
        <v>72</v>
      </c>
    </row>
    <row r="350" spans="1:6" x14ac:dyDescent="0.3">
      <c r="A350" s="188"/>
      <c r="B350" s="24" t="s">
        <v>823</v>
      </c>
      <c r="C350" s="24" t="s">
        <v>830</v>
      </c>
      <c r="D350" s="24" t="s">
        <v>831</v>
      </c>
      <c r="E350" s="23">
        <v>44860</v>
      </c>
      <c r="F350" s="26" t="s">
        <v>72</v>
      </c>
    </row>
    <row r="351" spans="1:6" x14ac:dyDescent="0.3">
      <c r="A351" s="188"/>
      <c r="B351" s="24" t="s">
        <v>823</v>
      </c>
      <c r="C351" s="24" t="s">
        <v>828</v>
      </c>
      <c r="D351" s="24" t="s">
        <v>829</v>
      </c>
      <c r="E351" s="23">
        <v>44860</v>
      </c>
      <c r="F351" s="26" t="s">
        <v>72</v>
      </c>
    </row>
    <row r="352" spans="1:6" x14ac:dyDescent="0.3">
      <c r="A352" s="187">
        <v>3</v>
      </c>
      <c r="B352" s="24" t="s">
        <v>832</v>
      </c>
      <c r="C352" s="24" t="s">
        <v>835</v>
      </c>
      <c r="D352" s="24" t="s">
        <v>836</v>
      </c>
      <c r="E352" s="23">
        <v>44860</v>
      </c>
      <c r="F352" s="26" t="s">
        <v>72</v>
      </c>
    </row>
    <row r="353" spans="1:6" x14ac:dyDescent="0.3">
      <c r="A353" s="187"/>
      <c r="B353" s="24" t="s">
        <v>832</v>
      </c>
      <c r="C353" s="24" t="s">
        <v>837</v>
      </c>
      <c r="D353" s="24" t="s">
        <v>838</v>
      </c>
      <c r="E353" s="23">
        <v>44860</v>
      </c>
      <c r="F353" s="26" t="s">
        <v>72</v>
      </c>
    </row>
    <row r="354" spans="1:6" x14ac:dyDescent="0.3">
      <c r="A354" s="187"/>
      <c r="B354" s="24" t="s">
        <v>832</v>
      </c>
      <c r="C354" s="24" t="s">
        <v>833</v>
      </c>
      <c r="D354" s="24" t="s">
        <v>834</v>
      </c>
      <c r="E354" s="23">
        <v>44860</v>
      </c>
      <c r="F354" s="26" t="s">
        <v>72</v>
      </c>
    </row>
    <row r="355" spans="1:6" x14ac:dyDescent="0.3">
      <c r="A355" s="187"/>
      <c r="B355" s="24" t="s">
        <v>832</v>
      </c>
      <c r="C355" s="24" t="s">
        <v>732</v>
      </c>
      <c r="D355" s="24" t="s">
        <v>733</v>
      </c>
      <c r="E355" s="23">
        <v>44860</v>
      </c>
      <c r="F355" s="26" t="s">
        <v>72</v>
      </c>
    </row>
    <row r="356" spans="1:6" x14ac:dyDescent="0.3">
      <c r="A356" s="188">
        <v>4</v>
      </c>
      <c r="B356" s="24" t="s">
        <v>839</v>
      </c>
      <c r="C356" s="24" t="s">
        <v>840</v>
      </c>
      <c r="D356" s="24" t="s">
        <v>841</v>
      </c>
      <c r="E356" s="23">
        <v>44860</v>
      </c>
      <c r="F356" s="26" t="s">
        <v>72</v>
      </c>
    </row>
    <row r="357" spans="1:6" x14ac:dyDescent="0.3">
      <c r="A357" s="188"/>
      <c r="B357" s="24" t="s">
        <v>839</v>
      </c>
      <c r="C357" s="24" t="s">
        <v>844</v>
      </c>
      <c r="D357" s="24" t="s">
        <v>845</v>
      </c>
      <c r="E357" s="23">
        <v>44860</v>
      </c>
      <c r="F357" s="26" t="s">
        <v>72</v>
      </c>
    </row>
    <row r="358" spans="1:6" x14ac:dyDescent="0.3">
      <c r="A358" s="188"/>
      <c r="B358" s="24" t="s">
        <v>839</v>
      </c>
      <c r="C358" s="24" t="s">
        <v>842</v>
      </c>
      <c r="D358" s="24" t="s">
        <v>843</v>
      </c>
      <c r="E358" s="23">
        <v>44860</v>
      </c>
      <c r="F358" s="26" t="s">
        <v>72</v>
      </c>
    </row>
    <row r="359" spans="1:6" x14ac:dyDescent="0.3">
      <c r="A359" s="188"/>
      <c r="B359" s="24" t="s">
        <v>839</v>
      </c>
      <c r="C359" s="24" t="s">
        <v>846</v>
      </c>
      <c r="D359" s="24" t="s">
        <v>847</v>
      </c>
      <c r="E359" s="23">
        <v>44860</v>
      </c>
      <c r="F359" s="26" t="s">
        <v>72</v>
      </c>
    </row>
    <row r="360" spans="1:6" x14ac:dyDescent="0.3">
      <c r="A360" s="187">
        <v>5</v>
      </c>
      <c r="B360" s="29" t="s">
        <v>848</v>
      </c>
      <c r="C360" s="29" t="s">
        <v>1006</v>
      </c>
      <c r="D360" s="29" t="s">
        <v>851</v>
      </c>
      <c r="E360" s="27">
        <v>44860</v>
      </c>
      <c r="F360" s="28" t="s">
        <v>72</v>
      </c>
    </row>
    <row r="361" spans="1:6" x14ac:dyDescent="0.3">
      <c r="A361" s="187"/>
      <c r="B361" s="24" t="s">
        <v>848</v>
      </c>
      <c r="C361" s="24" t="s">
        <v>854</v>
      </c>
      <c r="D361" s="24" t="s">
        <v>855</v>
      </c>
      <c r="E361" s="23">
        <v>44860</v>
      </c>
      <c r="F361" s="26" t="s">
        <v>72</v>
      </c>
    </row>
    <row r="362" spans="1:6" x14ac:dyDescent="0.3">
      <c r="A362" s="187"/>
      <c r="B362" s="24" t="s">
        <v>848</v>
      </c>
      <c r="C362" s="24" t="s">
        <v>849</v>
      </c>
      <c r="D362" s="24" t="s">
        <v>850</v>
      </c>
      <c r="E362" s="23">
        <v>44860</v>
      </c>
      <c r="F362" s="26" t="s">
        <v>72</v>
      </c>
    </row>
    <row r="363" spans="1:6" x14ac:dyDescent="0.3">
      <c r="A363" s="187"/>
      <c r="B363" s="24" t="s">
        <v>848</v>
      </c>
      <c r="C363" s="24" t="s">
        <v>852</v>
      </c>
      <c r="D363" s="24" t="s">
        <v>853</v>
      </c>
      <c r="E363" s="23">
        <v>44860</v>
      </c>
      <c r="F363" s="26" t="s">
        <v>72</v>
      </c>
    </row>
    <row r="364" spans="1:6" x14ac:dyDescent="0.3">
      <c r="A364" s="188">
        <v>6</v>
      </c>
      <c r="B364" s="24" t="s">
        <v>858</v>
      </c>
      <c r="C364" s="24" t="s">
        <v>861</v>
      </c>
      <c r="D364" s="24" t="s">
        <v>862</v>
      </c>
      <c r="E364" s="23">
        <v>44860</v>
      </c>
      <c r="F364" s="26" t="s">
        <v>72</v>
      </c>
    </row>
    <row r="365" spans="1:6" x14ac:dyDescent="0.3">
      <c r="A365" s="188"/>
      <c r="B365" s="24" t="s">
        <v>858</v>
      </c>
      <c r="C365" s="24" t="s">
        <v>859</v>
      </c>
      <c r="D365" s="24" t="s">
        <v>860</v>
      </c>
      <c r="E365" s="23">
        <v>44860</v>
      </c>
      <c r="F365" s="26" t="s">
        <v>72</v>
      </c>
    </row>
    <row r="366" spans="1:6" x14ac:dyDescent="0.3">
      <c r="A366" s="188"/>
      <c r="B366" s="24" t="s">
        <v>858</v>
      </c>
      <c r="C366" s="24" t="s">
        <v>865</v>
      </c>
      <c r="D366" s="24" t="s">
        <v>866</v>
      </c>
      <c r="E366" s="23">
        <v>44860</v>
      </c>
      <c r="F366" s="26" t="s">
        <v>72</v>
      </c>
    </row>
    <row r="367" spans="1:6" x14ac:dyDescent="0.3">
      <c r="A367" s="188"/>
      <c r="B367" s="24" t="s">
        <v>858</v>
      </c>
      <c r="C367" s="24" t="s">
        <v>863</v>
      </c>
      <c r="D367" s="24" t="s">
        <v>864</v>
      </c>
      <c r="E367" s="23">
        <v>44860</v>
      </c>
      <c r="F367" s="26" t="s">
        <v>72</v>
      </c>
    </row>
    <row r="368" spans="1:6" x14ac:dyDescent="0.3">
      <c r="A368" s="187">
        <v>7</v>
      </c>
      <c r="B368" s="29" t="s">
        <v>867</v>
      </c>
      <c r="C368" s="29" t="s">
        <v>1007</v>
      </c>
      <c r="D368" s="29" t="s">
        <v>851</v>
      </c>
      <c r="E368" s="27">
        <v>44860</v>
      </c>
      <c r="F368" s="28" t="s">
        <v>72</v>
      </c>
    </row>
    <row r="369" spans="1:6" x14ac:dyDescent="0.3">
      <c r="A369" s="187"/>
      <c r="B369" s="24" t="s">
        <v>867</v>
      </c>
      <c r="C369" s="24" t="s">
        <v>870</v>
      </c>
      <c r="D369" s="24" t="s">
        <v>871</v>
      </c>
      <c r="E369" s="23">
        <v>44860</v>
      </c>
      <c r="F369" s="26" t="s">
        <v>72</v>
      </c>
    </row>
    <row r="370" spans="1:6" x14ac:dyDescent="0.3">
      <c r="A370" s="187"/>
      <c r="B370" s="24" t="s">
        <v>867</v>
      </c>
      <c r="C370" s="24" t="s">
        <v>856</v>
      </c>
      <c r="D370" s="24" t="s">
        <v>857</v>
      </c>
      <c r="E370" s="23">
        <v>44860</v>
      </c>
      <c r="F370" s="26" t="s">
        <v>72</v>
      </c>
    </row>
    <row r="371" spans="1:6" x14ac:dyDescent="0.3">
      <c r="A371" s="187"/>
      <c r="B371" s="24" t="s">
        <v>867</v>
      </c>
      <c r="C371" s="24" t="s">
        <v>868</v>
      </c>
      <c r="D371" s="24" t="s">
        <v>869</v>
      </c>
      <c r="E371" s="23">
        <v>44860</v>
      </c>
      <c r="F371" s="26" t="s">
        <v>72</v>
      </c>
    </row>
    <row r="372" spans="1:6" x14ac:dyDescent="0.3">
      <c r="A372" s="188">
        <v>8</v>
      </c>
      <c r="B372" s="24" t="s">
        <v>872</v>
      </c>
      <c r="C372" s="24" t="s">
        <v>1038</v>
      </c>
      <c r="D372" s="24">
        <v>1018472193</v>
      </c>
      <c r="E372" s="23">
        <v>44860</v>
      </c>
      <c r="F372" s="26" t="s">
        <v>72</v>
      </c>
    </row>
    <row r="373" spans="1:6" x14ac:dyDescent="0.3">
      <c r="A373" s="188"/>
      <c r="B373" s="24" t="s">
        <v>872</v>
      </c>
      <c r="C373" s="24" t="s">
        <v>1039</v>
      </c>
      <c r="D373" s="24">
        <v>1052382474</v>
      </c>
      <c r="E373" s="23">
        <v>44860</v>
      </c>
      <c r="F373" s="26" t="s">
        <v>72</v>
      </c>
    </row>
    <row r="374" spans="1:6" x14ac:dyDescent="0.3">
      <c r="A374" s="188"/>
      <c r="B374" s="24" t="s">
        <v>872</v>
      </c>
      <c r="C374" s="24" t="s">
        <v>1040</v>
      </c>
      <c r="D374" s="24">
        <v>52994647</v>
      </c>
      <c r="E374" s="23">
        <v>44860</v>
      </c>
      <c r="F374" s="26" t="s">
        <v>72</v>
      </c>
    </row>
    <row r="375" spans="1:6" x14ac:dyDescent="0.3">
      <c r="A375" s="188"/>
      <c r="B375" s="24" t="s">
        <v>872</v>
      </c>
      <c r="C375" s="24" t="s">
        <v>1041</v>
      </c>
      <c r="D375" s="24">
        <v>1015448901</v>
      </c>
      <c r="E375" s="23">
        <v>44860</v>
      </c>
      <c r="F375" s="26" t="s">
        <v>72</v>
      </c>
    </row>
    <row r="376" spans="1:6" x14ac:dyDescent="0.3">
      <c r="A376" s="187">
        <v>9</v>
      </c>
      <c r="B376" s="24" t="s">
        <v>876</v>
      </c>
      <c r="C376" s="24" t="s">
        <v>879</v>
      </c>
      <c r="D376" s="25" t="s">
        <v>880</v>
      </c>
      <c r="E376" s="23">
        <v>44860</v>
      </c>
      <c r="F376" s="26" t="s">
        <v>72</v>
      </c>
    </row>
    <row r="377" spans="1:6" x14ac:dyDescent="0.3">
      <c r="A377" s="187"/>
      <c r="B377" s="24" t="s">
        <v>876</v>
      </c>
      <c r="C377" s="24" t="s">
        <v>881</v>
      </c>
      <c r="D377" s="25" t="s">
        <v>882</v>
      </c>
      <c r="E377" s="23">
        <v>44860</v>
      </c>
      <c r="F377" s="26" t="s">
        <v>72</v>
      </c>
    </row>
    <row r="378" spans="1:6" x14ac:dyDescent="0.3">
      <c r="A378" s="187"/>
      <c r="B378" s="24" t="s">
        <v>876</v>
      </c>
      <c r="C378" s="24" t="s">
        <v>883</v>
      </c>
      <c r="D378" s="25" t="s">
        <v>884</v>
      </c>
      <c r="E378" s="23">
        <v>44860</v>
      </c>
      <c r="F378" s="26" t="s">
        <v>72</v>
      </c>
    </row>
    <row r="379" spans="1:6" x14ac:dyDescent="0.3">
      <c r="A379" s="187"/>
      <c r="B379" s="24" t="s">
        <v>876</v>
      </c>
      <c r="C379" s="24" t="s">
        <v>877</v>
      </c>
      <c r="D379" s="25" t="s">
        <v>878</v>
      </c>
      <c r="E379" s="23">
        <v>44860</v>
      </c>
      <c r="F379" s="26" t="s">
        <v>72</v>
      </c>
    </row>
    <row r="380" spans="1:6" x14ac:dyDescent="0.3">
      <c r="A380" s="188">
        <v>10</v>
      </c>
      <c r="B380" s="29" t="s">
        <v>885</v>
      </c>
      <c r="C380" s="29" t="s">
        <v>1008</v>
      </c>
      <c r="D380" s="30" t="s">
        <v>421</v>
      </c>
      <c r="E380" s="27">
        <v>44860</v>
      </c>
      <c r="F380" s="28" t="s">
        <v>72</v>
      </c>
    </row>
    <row r="381" spans="1:6" x14ac:dyDescent="0.3">
      <c r="A381" s="188"/>
      <c r="B381" s="24" t="s">
        <v>885</v>
      </c>
      <c r="C381" s="24" t="s">
        <v>888</v>
      </c>
      <c r="D381" s="25" t="s">
        <v>889</v>
      </c>
      <c r="E381" s="23">
        <v>44860</v>
      </c>
      <c r="F381" s="26" t="s">
        <v>72</v>
      </c>
    </row>
    <row r="382" spans="1:6" x14ac:dyDescent="0.3">
      <c r="A382" s="188"/>
      <c r="B382" s="24" t="s">
        <v>885</v>
      </c>
      <c r="C382" s="24" t="s">
        <v>890</v>
      </c>
      <c r="D382" s="25" t="s">
        <v>891</v>
      </c>
      <c r="E382" s="23">
        <v>44860</v>
      </c>
      <c r="F382" s="26" t="s">
        <v>72</v>
      </c>
    </row>
    <row r="383" spans="1:6" x14ac:dyDescent="0.3">
      <c r="A383" s="188"/>
      <c r="B383" s="24" t="s">
        <v>885</v>
      </c>
      <c r="C383" s="24" t="s">
        <v>886</v>
      </c>
      <c r="D383" s="25" t="s">
        <v>887</v>
      </c>
      <c r="E383" s="23">
        <v>44860</v>
      </c>
      <c r="F383" s="26" t="s">
        <v>72</v>
      </c>
    </row>
    <row r="384" spans="1:6" x14ac:dyDescent="0.3">
      <c r="A384" s="187">
        <v>1</v>
      </c>
      <c r="B384" s="24" t="s">
        <v>892</v>
      </c>
      <c r="C384" s="24" t="s">
        <v>895</v>
      </c>
      <c r="D384" s="25" t="s">
        <v>896</v>
      </c>
      <c r="E384" s="23">
        <v>44860</v>
      </c>
      <c r="F384" s="26" t="s">
        <v>73</v>
      </c>
    </row>
    <row r="385" spans="1:6" x14ac:dyDescent="0.3">
      <c r="A385" s="187"/>
      <c r="B385" s="24" t="s">
        <v>892</v>
      </c>
      <c r="C385" s="24" t="s">
        <v>899</v>
      </c>
      <c r="D385" s="25" t="s">
        <v>900</v>
      </c>
      <c r="E385" s="23">
        <v>44860</v>
      </c>
      <c r="F385" s="26" t="s">
        <v>73</v>
      </c>
    </row>
    <row r="386" spans="1:6" x14ac:dyDescent="0.3">
      <c r="A386" s="187"/>
      <c r="B386" s="24" t="s">
        <v>892</v>
      </c>
      <c r="C386" s="24" t="s">
        <v>897</v>
      </c>
      <c r="D386" s="25" t="s">
        <v>898</v>
      </c>
      <c r="E386" s="23">
        <v>44860</v>
      </c>
      <c r="F386" s="26" t="s">
        <v>73</v>
      </c>
    </row>
    <row r="387" spans="1:6" x14ac:dyDescent="0.3">
      <c r="A387" s="187"/>
      <c r="B387" s="24" t="s">
        <v>892</v>
      </c>
      <c r="C387" s="24" t="s">
        <v>893</v>
      </c>
      <c r="D387" s="25" t="s">
        <v>894</v>
      </c>
      <c r="E387" s="23">
        <v>44860</v>
      </c>
      <c r="F387" s="26" t="s">
        <v>73</v>
      </c>
    </row>
    <row r="388" spans="1:6" x14ac:dyDescent="0.3">
      <c r="A388" s="188">
        <v>2</v>
      </c>
      <c r="B388" s="24" t="s">
        <v>901</v>
      </c>
      <c r="C388" s="24" t="s">
        <v>906</v>
      </c>
      <c r="D388" s="25" t="s">
        <v>907</v>
      </c>
      <c r="E388" s="23">
        <v>44860</v>
      </c>
      <c r="F388" s="26" t="s">
        <v>73</v>
      </c>
    </row>
    <row r="389" spans="1:6" x14ac:dyDescent="0.3">
      <c r="A389" s="188"/>
      <c r="B389" s="24" t="s">
        <v>901</v>
      </c>
      <c r="C389" s="24" t="s">
        <v>902</v>
      </c>
      <c r="D389" s="25" t="s">
        <v>903</v>
      </c>
      <c r="E389" s="23">
        <v>44860</v>
      </c>
      <c r="F389" s="26" t="s">
        <v>73</v>
      </c>
    </row>
    <row r="390" spans="1:6" x14ac:dyDescent="0.3">
      <c r="A390" s="188"/>
      <c r="B390" s="24" t="s">
        <v>901</v>
      </c>
      <c r="C390" s="24" t="s">
        <v>908</v>
      </c>
      <c r="D390" s="25" t="s">
        <v>909</v>
      </c>
      <c r="E390" s="23">
        <v>44860</v>
      </c>
      <c r="F390" s="26" t="s">
        <v>73</v>
      </c>
    </row>
    <row r="391" spans="1:6" x14ac:dyDescent="0.3">
      <c r="A391" s="188"/>
      <c r="B391" s="24" t="s">
        <v>901</v>
      </c>
      <c r="C391" s="24" t="s">
        <v>904</v>
      </c>
      <c r="D391" s="25" t="s">
        <v>905</v>
      </c>
      <c r="E391" s="23">
        <v>44860</v>
      </c>
      <c r="F391" s="26" t="s">
        <v>73</v>
      </c>
    </row>
    <row r="392" spans="1:6" x14ac:dyDescent="0.3">
      <c r="A392" s="187">
        <v>3</v>
      </c>
      <c r="B392" s="24" t="s">
        <v>910</v>
      </c>
      <c r="C392" s="24" t="s">
        <v>913</v>
      </c>
      <c r="D392" s="25" t="s">
        <v>914</v>
      </c>
      <c r="E392" s="23">
        <v>44860</v>
      </c>
      <c r="F392" s="26" t="s">
        <v>73</v>
      </c>
    </row>
    <row r="393" spans="1:6" x14ac:dyDescent="0.3">
      <c r="A393" s="187"/>
      <c r="B393" s="24" t="s">
        <v>910</v>
      </c>
      <c r="C393" s="24" t="s">
        <v>917</v>
      </c>
      <c r="D393" s="25" t="s">
        <v>918</v>
      </c>
      <c r="E393" s="23">
        <v>44860</v>
      </c>
      <c r="F393" s="26" t="s">
        <v>73</v>
      </c>
    </row>
    <row r="394" spans="1:6" x14ac:dyDescent="0.3">
      <c r="A394" s="187"/>
      <c r="B394" s="24" t="s">
        <v>910</v>
      </c>
      <c r="C394" s="24" t="s">
        <v>911</v>
      </c>
      <c r="D394" s="25" t="s">
        <v>912</v>
      </c>
      <c r="E394" s="23">
        <v>44860</v>
      </c>
      <c r="F394" s="26" t="s">
        <v>73</v>
      </c>
    </row>
    <row r="395" spans="1:6" x14ac:dyDescent="0.3">
      <c r="A395" s="187"/>
      <c r="B395" s="24" t="s">
        <v>910</v>
      </c>
      <c r="C395" s="24" t="s">
        <v>915</v>
      </c>
      <c r="D395" s="25" t="s">
        <v>916</v>
      </c>
      <c r="E395" s="23">
        <v>44860</v>
      </c>
      <c r="F395" s="26" t="s">
        <v>73</v>
      </c>
    </row>
    <row r="396" spans="1:6" x14ac:dyDescent="0.3">
      <c r="A396" s="188">
        <v>4</v>
      </c>
      <c r="B396" s="24" t="s">
        <v>919</v>
      </c>
      <c r="C396" s="24" t="s">
        <v>922</v>
      </c>
      <c r="D396" s="25" t="s">
        <v>923</v>
      </c>
      <c r="E396" s="23">
        <v>44860</v>
      </c>
      <c r="F396" s="26" t="s">
        <v>73</v>
      </c>
    </row>
    <row r="397" spans="1:6" x14ac:dyDescent="0.3">
      <c r="A397" s="188"/>
      <c r="B397" s="24" t="s">
        <v>919</v>
      </c>
      <c r="C397" s="24" t="s">
        <v>926</v>
      </c>
      <c r="D397" s="25" t="s">
        <v>927</v>
      </c>
      <c r="E397" s="23">
        <v>44860</v>
      </c>
      <c r="F397" s="26" t="s">
        <v>73</v>
      </c>
    </row>
    <row r="398" spans="1:6" x14ac:dyDescent="0.3">
      <c r="A398" s="188"/>
      <c r="B398" s="24" t="s">
        <v>919</v>
      </c>
      <c r="C398" s="24" t="s">
        <v>924</v>
      </c>
      <c r="D398" s="25" t="s">
        <v>925</v>
      </c>
      <c r="E398" s="23">
        <v>44860</v>
      </c>
      <c r="F398" s="26" t="s">
        <v>73</v>
      </c>
    </row>
    <row r="399" spans="1:6" x14ac:dyDescent="0.3">
      <c r="A399" s="188"/>
      <c r="B399" s="24" t="s">
        <v>919</v>
      </c>
      <c r="C399" s="24" t="s">
        <v>920</v>
      </c>
      <c r="D399" s="25" t="s">
        <v>921</v>
      </c>
      <c r="E399" s="23">
        <v>44860</v>
      </c>
      <c r="F399" s="26" t="s">
        <v>73</v>
      </c>
    </row>
    <row r="400" spans="1:6" x14ac:dyDescent="0.3">
      <c r="A400" s="187">
        <v>5</v>
      </c>
      <c r="B400" s="24" t="s">
        <v>928</v>
      </c>
      <c r="C400" s="24" t="s">
        <v>933</v>
      </c>
      <c r="D400" s="25" t="s">
        <v>934</v>
      </c>
      <c r="E400" s="23">
        <v>44860</v>
      </c>
      <c r="F400" s="26" t="s">
        <v>73</v>
      </c>
    </row>
    <row r="401" spans="1:6" x14ac:dyDescent="0.3">
      <c r="A401" s="187"/>
      <c r="B401" s="24" t="s">
        <v>928</v>
      </c>
      <c r="C401" s="24" t="s">
        <v>929</v>
      </c>
      <c r="D401" s="25" t="s">
        <v>930</v>
      </c>
      <c r="E401" s="23">
        <v>44860</v>
      </c>
      <c r="F401" s="26" t="s">
        <v>73</v>
      </c>
    </row>
    <row r="402" spans="1:6" x14ac:dyDescent="0.3">
      <c r="A402" s="187"/>
      <c r="B402" s="24" t="s">
        <v>928</v>
      </c>
      <c r="C402" s="24" t="s">
        <v>931</v>
      </c>
      <c r="D402" s="25" t="s">
        <v>932</v>
      </c>
      <c r="E402" s="23">
        <v>44860</v>
      </c>
      <c r="F402" s="26" t="s">
        <v>73</v>
      </c>
    </row>
    <row r="403" spans="1:6" x14ac:dyDescent="0.3">
      <c r="A403" s="187"/>
      <c r="B403" s="24" t="s">
        <v>928</v>
      </c>
      <c r="C403" s="24" t="s">
        <v>935</v>
      </c>
      <c r="D403" s="25" t="s">
        <v>936</v>
      </c>
      <c r="E403" s="23">
        <v>44860</v>
      </c>
      <c r="F403" s="26" t="s">
        <v>73</v>
      </c>
    </row>
    <row r="404" spans="1:6" x14ac:dyDescent="0.3">
      <c r="A404" s="188">
        <v>6</v>
      </c>
      <c r="B404" s="24" t="s">
        <v>937</v>
      </c>
      <c r="C404" s="24" t="s">
        <v>942</v>
      </c>
      <c r="D404" s="25" t="s">
        <v>943</v>
      </c>
      <c r="E404" s="23">
        <v>44860</v>
      </c>
      <c r="F404" s="26" t="s">
        <v>73</v>
      </c>
    </row>
    <row r="405" spans="1:6" x14ac:dyDescent="0.3">
      <c r="A405" s="188"/>
      <c r="B405" s="24" t="s">
        <v>937</v>
      </c>
      <c r="C405" s="24" t="s">
        <v>940</v>
      </c>
      <c r="D405" s="25" t="s">
        <v>941</v>
      </c>
      <c r="E405" s="23">
        <v>44860</v>
      </c>
      <c r="F405" s="26" t="s">
        <v>73</v>
      </c>
    </row>
    <row r="406" spans="1:6" x14ac:dyDescent="0.3">
      <c r="A406" s="188"/>
      <c r="B406" s="24" t="s">
        <v>937</v>
      </c>
      <c r="C406" s="24" t="s">
        <v>944</v>
      </c>
      <c r="D406" s="25" t="s">
        <v>945</v>
      </c>
      <c r="E406" s="23">
        <v>44860</v>
      </c>
      <c r="F406" s="26" t="s">
        <v>73</v>
      </c>
    </row>
    <row r="407" spans="1:6" x14ac:dyDescent="0.3">
      <c r="A407" s="188"/>
      <c r="B407" s="24" t="s">
        <v>937</v>
      </c>
      <c r="C407" s="24" t="s">
        <v>938</v>
      </c>
      <c r="D407" s="25" t="s">
        <v>939</v>
      </c>
      <c r="E407" s="23">
        <v>44860</v>
      </c>
      <c r="F407" s="26" t="s">
        <v>73</v>
      </c>
    </row>
    <row r="408" spans="1:6" x14ac:dyDescent="0.3">
      <c r="A408" s="187">
        <v>7</v>
      </c>
      <c r="B408" s="24" t="s">
        <v>946</v>
      </c>
      <c r="C408" s="24" t="s">
        <v>947</v>
      </c>
      <c r="D408" s="25" t="s">
        <v>948</v>
      </c>
      <c r="E408" s="23">
        <v>44860</v>
      </c>
      <c r="F408" s="26" t="s">
        <v>73</v>
      </c>
    </row>
    <row r="409" spans="1:6" x14ac:dyDescent="0.3">
      <c r="A409" s="187"/>
      <c r="B409" s="24" t="s">
        <v>946</v>
      </c>
      <c r="C409" s="24" t="s">
        <v>949</v>
      </c>
      <c r="D409" s="25" t="s">
        <v>950</v>
      </c>
      <c r="E409" s="23">
        <v>44860</v>
      </c>
      <c r="F409" s="26" t="s">
        <v>73</v>
      </c>
    </row>
    <row r="410" spans="1:6" x14ac:dyDescent="0.3">
      <c r="A410" s="187"/>
      <c r="B410" s="24" t="s">
        <v>946</v>
      </c>
      <c r="C410" s="24" t="s">
        <v>951</v>
      </c>
      <c r="D410" s="25" t="s">
        <v>952</v>
      </c>
      <c r="E410" s="23">
        <v>44860</v>
      </c>
      <c r="F410" s="26" t="s">
        <v>73</v>
      </c>
    </row>
    <row r="411" spans="1:6" x14ac:dyDescent="0.3">
      <c r="A411" s="187"/>
      <c r="B411" s="24" t="s">
        <v>946</v>
      </c>
      <c r="C411" s="24" t="s">
        <v>953</v>
      </c>
      <c r="D411" s="25" t="s">
        <v>954</v>
      </c>
      <c r="E411" s="23">
        <v>44860</v>
      </c>
      <c r="F411" s="26" t="s">
        <v>73</v>
      </c>
    </row>
    <row r="412" spans="1:6" x14ac:dyDescent="0.3">
      <c r="A412" s="188">
        <v>8</v>
      </c>
      <c r="B412" s="24" t="s">
        <v>955</v>
      </c>
      <c r="C412" s="24" t="s">
        <v>958</v>
      </c>
      <c r="D412" s="25" t="s">
        <v>959</v>
      </c>
      <c r="E412" s="23">
        <v>44860</v>
      </c>
      <c r="F412" s="26" t="s">
        <v>73</v>
      </c>
    </row>
    <row r="413" spans="1:6" x14ac:dyDescent="0.3">
      <c r="A413" s="188"/>
      <c r="B413" s="24" t="s">
        <v>955</v>
      </c>
      <c r="C413" s="24" t="s">
        <v>962</v>
      </c>
      <c r="D413" s="25" t="s">
        <v>963</v>
      </c>
      <c r="E413" s="23">
        <v>44860</v>
      </c>
      <c r="F413" s="26" t="s">
        <v>73</v>
      </c>
    </row>
    <row r="414" spans="1:6" x14ac:dyDescent="0.3">
      <c r="A414" s="188"/>
      <c r="B414" s="24" t="s">
        <v>955</v>
      </c>
      <c r="C414" s="24" t="s">
        <v>960</v>
      </c>
      <c r="D414" s="25" t="s">
        <v>961</v>
      </c>
      <c r="E414" s="23">
        <v>44860</v>
      </c>
      <c r="F414" s="26" t="s">
        <v>73</v>
      </c>
    </row>
    <row r="415" spans="1:6" x14ac:dyDescent="0.3">
      <c r="A415" s="188"/>
      <c r="B415" s="24" t="s">
        <v>955</v>
      </c>
      <c r="C415" s="24" t="s">
        <v>956</v>
      </c>
      <c r="D415" s="25" t="s">
        <v>957</v>
      </c>
      <c r="E415" s="23">
        <v>44860</v>
      </c>
      <c r="F415" s="26" t="s">
        <v>73</v>
      </c>
    </row>
    <row r="416" spans="1:6" x14ac:dyDescent="0.3">
      <c r="A416" s="187">
        <v>9</v>
      </c>
      <c r="B416" s="24" t="s">
        <v>964</v>
      </c>
      <c r="C416" s="24" t="s">
        <v>965</v>
      </c>
      <c r="D416" s="25" t="s">
        <v>966</v>
      </c>
      <c r="E416" s="23">
        <v>44860</v>
      </c>
      <c r="F416" s="26" t="s">
        <v>73</v>
      </c>
    </row>
    <row r="417" spans="1:8" x14ac:dyDescent="0.3">
      <c r="A417" s="187"/>
      <c r="B417" s="24" t="s">
        <v>964</v>
      </c>
      <c r="C417" s="24" t="s">
        <v>970</v>
      </c>
      <c r="D417" s="25" t="s">
        <v>971</v>
      </c>
      <c r="E417" s="23">
        <v>44860</v>
      </c>
      <c r="F417" s="26" t="s">
        <v>73</v>
      </c>
    </row>
    <row r="418" spans="1:8" x14ac:dyDescent="0.3">
      <c r="A418" s="187"/>
      <c r="B418" s="24" t="s">
        <v>964</v>
      </c>
      <c r="C418" s="24" t="s">
        <v>968</v>
      </c>
      <c r="D418" s="25" t="s">
        <v>969</v>
      </c>
      <c r="E418" s="23">
        <v>44860</v>
      </c>
      <c r="F418" s="26" t="s">
        <v>73</v>
      </c>
    </row>
    <row r="419" spans="1:8" x14ac:dyDescent="0.3">
      <c r="A419" s="187"/>
      <c r="B419" s="24" t="s">
        <v>964</v>
      </c>
      <c r="C419" s="24" t="e">
        <v>#N/A</v>
      </c>
      <c r="D419" s="25" t="s">
        <v>967</v>
      </c>
      <c r="E419" s="23">
        <v>44860</v>
      </c>
      <c r="F419" s="26" t="s">
        <v>73</v>
      </c>
    </row>
    <row r="420" spans="1:8" x14ac:dyDescent="0.3">
      <c r="A420" s="188">
        <v>10</v>
      </c>
      <c r="B420" s="24" t="s">
        <v>972</v>
      </c>
      <c r="C420" s="24" t="s">
        <v>979</v>
      </c>
      <c r="D420" s="25" t="s">
        <v>980</v>
      </c>
      <c r="E420" s="23">
        <v>44860</v>
      </c>
      <c r="F420" s="26" t="s">
        <v>73</v>
      </c>
    </row>
    <row r="421" spans="1:8" x14ac:dyDescent="0.3">
      <c r="A421" s="188"/>
      <c r="B421" s="24" t="s">
        <v>972</v>
      </c>
      <c r="C421" s="24" t="s">
        <v>975</v>
      </c>
      <c r="D421" s="25" t="s">
        <v>976</v>
      </c>
      <c r="E421" s="23">
        <v>44860</v>
      </c>
      <c r="F421" s="26" t="s">
        <v>73</v>
      </c>
    </row>
    <row r="422" spans="1:8" x14ac:dyDescent="0.3">
      <c r="A422" s="188"/>
      <c r="B422" s="24" t="s">
        <v>972</v>
      </c>
      <c r="C422" s="24" t="s">
        <v>977</v>
      </c>
      <c r="D422" s="25" t="s">
        <v>978</v>
      </c>
      <c r="E422" s="23">
        <v>44860</v>
      </c>
      <c r="F422" s="26" t="s">
        <v>73</v>
      </c>
    </row>
    <row r="423" spans="1:8" x14ac:dyDescent="0.3">
      <c r="A423" s="188"/>
      <c r="B423" s="24" t="s">
        <v>972</v>
      </c>
      <c r="C423" s="24" t="s">
        <v>973</v>
      </c>
      <c r="D423" s="25" t="s">
        <v>974</v>
      </c>
      <c r="E423" s="23">
        <v>44860</v>
      </c>
      <c r="F423" s="26" t="s">
        <v>73</v>
      </c>
    </row>
    <row r="424" spans="1:8" x14ac:dyDescent="0.3">
      <c r="A424" s="187">
        <v>11</v>
      </c>
      <c r="B424" s="24" t="s">
        <v>981</v>
      </c>
      <c r="C424" s="24" t="s">
        <v>984</v>
      </c>
      <c r="D424" s="25" t="s">
        <v>985</v>
      </c>
      <c r="E424" s="23">
        <v>44860</v>
      </c>
      <c r="F424" s="26" t="s">
        <v>73</v>
      </c>
    </row>
    <row r="425" spans="1:8" x14ac:dyDescent="0.3">
      <c r="A425" s="187"/>
      <c r="B425" s="24" t="s">
        <v>981</v>
      </c>
      <c r="C425" s="24" t="s">
        <v>982</v>
      </c>
      <c r="D425" s="25" t="s">
        <v>983</v>
      </c>
      <c r="E425" s="23">
        <v>44860</v>
      </c>
      <c r="F425" s="26" t="s">
        <v>73</v>
      </c>
      <c r="H425" s="1">
        <v>55</v>
      </c>
    </row>
    <row r="426" spans="1:8" x14ac:dyDescent="0.3">
      <c r="A426" s="187"/>
      <c r="B426" s="24" t="s">
        <v>981</v>
      </c>
      <c r="C426" s="24" t="s">
        <v>988</v>
      </c>
      <c r="D426" s="25" t="s">
        <v>989</v>
      </c>
      <c r="E426" s="23">
        <v>44860</v>
      </c>
      <c r="F426" s="26" t="s">
        <v>73</v>
      </c>
      <c r="H426" s="1">
        <f>H425*20%</f>
        <v>11</v>
      </c>
    </row>
    <row r="427" spans="1:8" x14ac:dyDescent="0.3">
      <c r="A427" s="187"/>
      <c r="B427" s="24" t="s">
        <v>981</v>
      </c>
      <c r="C427" s="24" t="s">
        <v>986</v>
      </c>
      <c r="D427" s="25" t="s">
        <v>987</v>
      </c>
      <c r="E427" s="23">
        <v>44860</v>
      </c>
      <c r="F427" s="26" t="s">
        <v>73</v>
      </c>
    </row>
    <row r="428" spans="1:8" x14ac:dyDescent="0.3">
      <c r="A428" s="188">
        <v>12</v>
      </c>
      <c r="B428" s="24" t="s">
        <v>990</v>
      </c>
      <c r="C428" s="24" t="s">
        <v>997</v>
      </c>
      <c r="D428" s="25" t="s">
        <v>998</v>
      </c>
      <c r="E428" s="23">
        <v>44860</v>
      </c>
      <c r="F428" s="26" t="s">
        <v>73</v>
      </c>
    </row>
    <row r="429" spans="1:8" x14ac:dyDescent="0.3">
      <c r="A429" s="188"/>
      <c r="B429" s="24" t="s">
        <v>990</v>
      </c>
      <c r="C429" s="24" t="s">
        <v>993</v>
      </c>
      <c r="D429" s="25" t="s">
        <v>994</v>
      </c>
      <c r="E429" s="23">
        <v>44860</v>
      </c>
      <c r="F429" s="26" t="s">
        <v>73</v>
      </c>
    </row>
    <row r="430" spans="1:8" x14ac:dyDescent="0.3">
      <c r="A430" s="188"/>
      <c r="B430" s="24" t="s">
        <v>990</v>
      </c>
      <c r="C430" s="24" t="s">
        <v>991</v>
      </c>
      <c r="D430" s="25" t="s">
        <v>992</v>
      </c>
      <c r="E430" s="23">
        <v>44860</v>
      </c>
      <c r="F430" s="26" t="s">
        <v>73</v>
      </c>
    </row>
    <row r="431" spans="1:8" x14ac:dyDescent="0.3">
      <c r="A431" s="188"/>
      <c r="B431" s="24" t="s">
        <v>990</v>
      </c>
      <c r="C431" s="24" t="s">
        <v>995</v>
      </c>
      <c r="D431" s="25" t="s">
        <v>996</v>
      </c>
      <c r="E431" s="23">
        <v>44860</v>
      </c>
      <c r="F431" s="26" t="s">
        <v>73</v>
      </c>
    </row>
  </sheetData>
  <mergeCells count="108">
    <mergeCell ref="A420:A423"/>
    <mergeCell ref="A424:A427"/>
    <mergeCell ref="A428:A431"/>
    <mergeCell ref="A400:A403"/>
    <mergeCell ref="A404:A407"/>
    <mergeCell ref="A408:A411"/>
    <mergeCell ref="A412:A415"/>
    <mergeCell ref="A416:A419"/>
    <mergeCell ref="A380:A383"/>
    <mergeCell ref="A384:A387"/>
    <mergeCell ref="A388:A391"/>
    <mergeCell ref="A392:A395"/>
    <mergeCell ref="A396:A399"/>
    <mergeCell ref="A360:A363"/>
    <mergeCell ref="A364:A367"/>
    <mergeCell ref="A368:A371"/>
    <mergeCell ref="A372:A375"/>
    <mergeCell ref="A376:A379"/>
    <mergeCell ref="A340:A343"/>
    <mergeCell ref="A344:A347"/>
    <mergeCell ref="A348:A351"/>
    <mergeCell ref="A352:A355"/>
    <mergeCell ref="A356:A359"/>
    <mergeCell ref="A320:A323"/>
    <mergeCell ref="A324:A327"/>
    <mergeCell ref="A328:A331"/>
    <mergeCell ref="A332:A335"/>
    <mergeCell ref="A336:A339"/>
    <mergeCell ref="A300:A303"/>
    <mergeCell ref="A304:A307"/>
    <mergeCell ref="A308:A311"/>
    <mergeCell ref="A312:A315"/>
    <mergeCell ref="A316:A319"/>
    <mergeCell ref="A280:A283"/>
    <mergeCell ref="A284:A287"/>
    <mergeCell ref="A288:A291"/>
    <mergeCell ref="A292:A295"/>
    <mergeCell ref="A296:A299"/>
    <mergeCell ref="A260:A263"/>
    <mergeCell ref="A264:A267"/>
    <mergeCell ref="A268:A271"/>
    <mergeCell ref="A272:A275"/>
    <mergeCell ref="A276:A279"/>
    <mergeCell ref="A240:A243"/>
    <mergeCell ref="A244:A247"/>
    <mergeCell ref="A248:A251"/>
    <mergeCell ref="A252:A255"/>
    <mergeCell ref="A256:A259"/>
    <mergeCell ref="A220:A223"/>
    <mergeCell ref="A224:A227"/>
    <mergeCell ref="A228:A231"/>
    <mergeCell ref="A232:A235"/>
    <mergeCell ref="A236:A239"/>
    <mergeCell ref="A216:A219"/>
    <mergeCell ref="A172:A175"/>
    <mergeCell ref="A176:A179"/>
    <mergeCell ref="A180:A183"/>
    <mergeCell ref="A184:A187"/>
    <mergeCell ref="A188:A191"/>
    <mergeCell ref="A192:A195"/>
    <mergeCell ref="A196:A199"/>
    <mergeCell ref="A200:A203"/>
    <mergeCell ref="A204:A207"/>
    <mergeCell ref="A208:A211"/>
    <mergeCell ref="A212:A215"/>
    <mergeCell ref="A168:A171"/>
    <mergeCell ref="A124:A127"/>
    <mergeCell ref="A128:A131"/>
    <mergeCell ref="A132:A135"/>
    <mergeCell ref="A136:A139"/>
    <mergeCell ref="A140:A143"/>
    <mergeCell ref="A144:A147"/>
    <mergeCell ref="A148:A151"/>
    <mergeCell ref="A152:A155"/>
    <mergeCell ref="A156:A159"/>
    <mergeCell ref="A160:A163"/>
    <mergeCell ref="A164:A167"/>
    <mergeCell ref="A120:A123"/>
    <mergeCell ref="A76:A79"/>
    <mergeCell ref="A80:A83"/>
    <mergeCell ref="A84:A87"/>
    <mergeCell ref="A88:A91"/>
    <mergeCell ref="A92:A95"/>
    <mergeCell ref="A96:A99"/>
    <mergeCell ref="A100:A103"/>
    <mergeCell ref="A104:A107"/>
    <mergeCell ref="A108:A111"/>
    <mergeCell ref="A112:A115"/>
    <mergeCell ref="A116:A119"/>
    <mergeCell ref="A2:F2"/>
    <mergeCell ref="A3:F3"/>
    <mergeCell ref="A24:A27"/>
    <mergeCell ref="A8:A11"/>
    <mergeCell ref="A12:A15"/>
    <mergeCell ref="A16:A19"/>
    <mergeCell ref="A20:A23"/>
    <mergeCell ref="A72:A75"/>
    <mergeCell ref="A28:A31"/>
    <mergeCell ref="A32:A35"/>
    <mergeCell ref="A36:A39"/>
    <mergeCell ref="A40:A43"/>
    <mergeCell ref="A44:A47"/>
    <mergeCell ref="A48:A51"/>
    <mergeCell ref="A52:A55"/>
    <mergeCell ref="A56:A59"/>
    <mergeCell ref="A60:A63"/>
    <mergeCell ref="A64:A67"/>
    <mergeCell ref="A68:A71"/>
  </mergeCells>
  <phoneticPr fontId="29" type="noConversion"/>
  <printOptions horizontalCentered="1"/>
  <pageMargins left="0.25" right="0.25" top="0.75" bottom="0.75" header="0.3" footer="0.3"/>
  <pageSetup paperSize="9" scale="12" fitToWidth="0" orientation="portrait" horizontalDpi="4294967294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N51"/>
  <sheetViews>
    <sheetView topLeftCell="A20" zoomScale="80" zoomScaleNormal="80" workbookViewId="0">
      <selection activeCell="D32" sqref="D32"/>
    </sheetView>
  </sheetViews>
  <sheetFormatPr baseColWidth="10" defaultRowHeight="33.75" x14ac:dyDescent="0.5"/>
  <cols>
    <col min="1" max="1" width="3" style="32" customWidth="1"/>
    <col min="2" max="2" width="14.7109375" customWidth="1"/>
    <col min="3" max="3" width="36.28515625" customWidth="1"/>
    <col min="4" max="4" width="32.140625" style="77" customWidth="1"/>
    <col min="5" max="5" width="13.7109375" customWidth="1"/>
    <col min="6" max="7" width="9.85546875" customWidth="1"/>
    <col min="8" max="8" width="7.7109375" customWidth="1"/>
    <col min="9" max="11" width="7.7109375" hidden="1" customWidth="1"/>
    <col min="12" max="12" width="21.7109375" customWidth="1"/>
    <col min="13" max="13" width="15" customWidth="1"/>
    <col min="14" max="14" width="23.28515625" bestFit="1" customWidth="1"/>
    <col min="15" max="16384" width="11.42578125" style="155"/>
  </cols>
  <sheetData>
    <row r="1" spans="1:14" ht="34.5" customHeight="1" x14ac:dyDescent="0.5">
      <c r="A1" s="1"/>
      <c r="B1" s="179" t="s">
        <v>1042</v>
      </c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</row>
    <row r="2" spans="1:14" ht="29.25" customHeight="1" x14ac:dyDescent="0.5">
      <c r="A2" s="1"/>
      <c r="B2" s="179" t="s">
        <v>1085</v>
      </c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</row>
    <row r="3" spans="1:14" x14ac:dyDescent="0.5">
      <c r="A3" s="1"/>
      <c r="B3" s="179" t="s">
        <v>1086</v>
      </c>
      <c r="C3" s="179"/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</row>
    <row r="4" spans="1:14" ht="15.75" customHeight="1" thickBot="1" x14ac:dyDescent="0.55000000000000004">
      <c r="A4" s="155"/>
      <c r="B4" s="155"/>
      <c r="C4" s="155"/>
      <c r="D4" s="155"/>
      <c r="E4" s="155"/>
      <c r="F4" s="155"/>
      <c r="G4" s="155"/>
      <c r="H4" s="142"/>
      <c r="I4" s="142"/>
      <c r="J4" s="142"/>
      <c r="K4" s="142"/>
      <c r="L4" s="155"/>
      <c r="M4" s="155"/>
      <c r="N4" s="155"/>
    </row>
    <row r="5" spans="1:14" ht="28.5" customHeight="1" thickBot="1" x14ac:dyDescent="0.55000000000000004">
      <c r="B5" s="168" t="s">
        <v>1009</v>
      </c>
      <c r="C5" s="169" t="s">
        <v>25</v>
      </c>
      <c r="D5" s="170" t="s">
        <v>1010</v>
      </c>
      <c r="E5" s="169" t="s">
        <v>1011</v>
      </c>
      <c r="F5" s="171" t="s">
        <v>1012</v>
      </c>
      <c r="G5" s="172" t="s">
        <v>1013</v>
      </c>
      <c r="H5" s="173" t="s">
        <v>1014</v>
      </c>
      <c r="I5" s="81" t="s">
        <v>1015</v>
      </c>
      <c r="J5" s="82" t="s">
        <v>1016</v>
      </c>
      <c r="K5" s="83" t="s">
        <v>1017</v>
      </c>
      <c r="L5" s="169" t="s">
        <v>1018</v>
      </c>
      <c r="M5" s="170" t="s">
        <v>1019</v>
      </c>
      <c r="N5" s="169" t="s">
        <v>1020</v>
      </c>
    </row>
    <row r="6" spans="1:14" ht="20.100000000000001" customHeight="1" x14ac:dyDescent="0.5">
      <c r="B6" s="210">
        <v>1</v>
      </c>
      <c r="C6" s="202" t="s">
        <v>1055</v>
      </c>
      <c r="D6" s="162" t="s">
        <v>1111</v>
      </c>
      <c r="E6" s="71" t="s">
        <v>1021</v>
      </c>
      <c r="F6" s="72">
        <v>189</v>
      </c>
      <c r="G6" s="73">
        <v>160</v>
      </c>
      <c r="H6" s="73">
        <v>153</v>
      </c>
      <c r="I6" s="59"/>
      <c r="J6" s="59"/>
      <c r="K6" s="60"/>
      <c r="L6" s="75">
        <f>MAX(F6:K6)</f>
        <v>189</v>
      </c>
      <c r="M6" s="76">
        <f>SUM(F6:K6)</f>
        <v>502</v>
      </c>
      <c r="N6" s="212">
        <f>SUM(M6:M10)</f>
        <v>1576</v>
      </c>
    </row>
    <row r="7" spans="1:14" ht="20.100000000000001" customHeight="1" x14ac:dyDescent="0.5">
      <c r="B7" s="210"/>
      <c r="C7" s="202"/>
      <c r="D7" s="158" t="s">
        <v>1065</v>
      </c>
      <c r="E7" s="41" t="s">
        <v>1022</v>
      </c>
      <c r="F7" s="42">
        <v>125</v>
      </c>
      <c r="G7" s="43">
        <v>156</v>
      </c>
      <c r="H7" s="43">
        <v>129</v>
      </c>
      <c r="I7" s="43"/>
      <c r="J7" s="43"/>
      <c r="K7" s="44"/>
      <c r="L7" s="45">
        <f>MAX(F7:K7)</f>
        <v>156</v>
      </c>
      <c r="M7" s="48">
        <f>SUM(F7:K7)</f>
        <v>410</v>
      </c>
      <c r="N7" s="212"/>
    </row>
    <row r="8" spans="1:14" ht="20.100000000000001" customHeight="1" x14ac:dyDescent="0.5">
      <c r="B8" s="210"/>
      <c r="C8" s="202"/>
      <c r="D8" s="159" t="s">
        <v>1066</v>
      </c>
      <c r="E8" s="50" t="s">
        <v>1021</v>
      </c>
      <c r="F8" s="51">
        <v>107</v>
      </c>
      <c r="G8" s="52">
        <v>121</v>
      </c>
      <c r="H8" s="52">
        <v>0</v>
      </c>
      <c r="I8" s="52"/>
      <c r="J8" s="52"/>
      <c r="K8" s="53"/>
      <c r="L8" s="54">
        <f>MAX(F8:K8)</f>
        <v>121</v>
      </c>
      <c r="M8" s="55">
        <f>SUM(F8:K8)</f>
        <v>228</v>
      </c>
      <c r="N8" s="212"/>
    </row>
    <row r="9" spans="1:14" ht="20.100000000000001" customHeight="1" x14ac:dyDescent="0.5">
      <c r="B9" s="210"/>
      <c r="C9" s="202"/>
      <c r="D9" s="159" t="s">
        <v>1067</v>
      </c>
      <c r="E9" s="50" t="s">
        <v>1021</v>
      </c>
      <c r="F9" s="51">
        <v>107</v>
      </c>
      <c r="G9" s="52">
        <v>132</v>
      </c>
      <c r="H9" s="52">
        <v>93</v>
      </c>
      <c r="I9" s="52"/>
      <c r="J9" s="52"/>
      <c r="K9" s="53"/>
      <c r="L9" s="54">
        <f t="shared" ref="L9" si="0">MAX(F9:K9)</f>
        <v>132</v>
      </c>
      <c r="M9" s="55">
        <f t="shared" ref="M9" si="1">SUM(F9:K9)</f>
        <v>332</v>
      </c>
      <c r="N9" s="212"/>
    </row>
    <row r="10" spans="1:14" ht="20.100000000000001" customHeight="1" thickBot="1" x14ac:dyDescent="0.55000000000000004">
      <c r="B10" s="211"/>
      <c r="C10" s="203"/>
      <c r="D10" s="161" t="s">
        <v>1068</v>
      </c>
      <c r="E10" s="64" t="s">
        <v>1022</v>
      </c>
      <c r="F10" s="65">
        <v>0</v>
      </c>
      <c r="G10" s="66">
        <v>0</v>
      </c>
      <c r="H10" s="66">
        <v>104</v>
      </c>
      <c r="I10" s="66"/>
      <c r="J10" s="66"/>
      <c r="K10" s="67"/>
      <c r="L10" s="68">
        <f t="shared" ref="L10:L22" si="2">MAX(F10:K10)</f>
        <v>104</v>
      </c>
      <c r="M10" s="69">
        <f t="shared" ref="M10:M22" si="3">SUM(F10:K10)</f>
        <v>104</v>
      </c>
      <c r="N10" s="213"/>
    </row>
    <row r="11" spans="1:14" ht="20.100000000000001" customHeight="1" x14ac:dyDescent="0.5">
      <c r="B11" s="198">
        <v>2</v>
      </c>
      <c r="C11" s="201" t="s">
        <v>1052</v>
      </c>
      <c r="D11" s="160" t="s">
        <v>1061</v>
      </c>
      <c r="E11" s="57" t="s">
        <v>1021</v>
      </c>
      <c r="F11" s="58">
        <v>162</v>
      </c>
      <c r="G11" s="59">
        <v>156</v>
      </c>
      <c r="H11" s="59">
        <v>183</v>
      </c>
      <c r="I11" s="59"/>
      <c r="J11" s="59"/>
      <c r="K11" s="60"/>
      <c r="L11" s="61">
        <f t="shared" si="2"/>
        <v>183</v>
      </c>
      <c r="M11" s="62">
        <f t="shared" si="3"/>
        <v>501</v>
      </c>
      <c r="N11" s="194">
        <f>SUM(M11:M14)</f>
        <v>1549</v>
      </c>
    </row>
    <row r="12" spans="1:14" ht="20.100000000000001" customHeight="1" x14ac:dyDescent="0.5">
      <c r="B12" s="199"/>
      <c r="C12" s="202"/>
      <c r="D12" s="158" t="s">
        <v>1062</v>
      </c>
      <c r="E12" s="41" t="s">
        <v>1021</v>
      </c>
      <c r="F12" s="42">
        <v>133</v>
      </c>
      <c r="G12" s="43">
        <v>135</v>
      </c>
      <c r="H12" s="43">
        <v>140</v>
      </c>
      <c r="I12" s="43"/>
      <c r="J12" s="43"/>
      <c r="K12" s="44"/>
      <c r="L12" s="45">
        <f t="shared" si="2"/>
        <v>140</v>
      </c>
      <c r="M12" s="48">
        <f t="shared" si="3"/>
        <v>408</v>
      </c>
      <c r="N12" s="195"/>
    </row>
    <row r="13" spans="1:14" ht="20.100000000000001" customHeight="1" x14ac:dyDescent="0.5">
      <c r="B13" s="199"/>
      <c r="C13" s="202"/>
      <c r="D13" s="158" t="s">
        <v>1063</v>
      </c>
      <c r="E13" s="41" t="s">
        <v>1022</v>
      </c>
      <c r="F13" s="42">
        <v>96</v>
      </c>
      <c r="G13" s="43">
        <v>104</v>
      </c>
      <c r="H13" s="43">
        <v>109</v>
      </c>
      <c r="I13" s="43"/>
      <c r="J13" s="43"/>
      <c r="K13" s="44"/>
      <c r="L13" s="45">
        <f t="shared" si="2"/>
        <v>109</v>
      </c>
      <c r="M13" s="48">
        <f t="shared" si="3"/>
        <v>309</v>
      </c>
      <c r="N13" s="195"/>
    </row>
    <row r="14" spans="1:14" ht="20.100000000000001" customHeight="1" thickBot="1" x14ac:dyDescent="0.55000000000000004">
      <c r="B14" s="200"/>
      <c r="C14" s="203"/>
      <c r="D14" s="161" t="s">
        <v>1064</v>
      </c>
      <c r="E14" s="64" t="s">
        <v>1021</v>
      </c>
      <c r="F14" s="65">
        <v>116</v>
      </c>
      <c r="G14" s="66">
        <v>114</v>
      </c>
      <c r="H14" s="66">
        <v>101</v>
      </c>
      <c r="I14" s="66"/>
      <c r="J14" s="66"/>
      <c r="K14" s="67"/>
      <c r="L14" s="68">
        <f t="shared" si="2"/>
        <v>116</v>
      </c>
      <c r="M14" s="69">
        <f t="shared" si="3"/>
        <v>331</v>
      </c>
      <c r="N14" s="197"/>
    </row>
    <row r="15" spans="1:14" ht="20.100000000000001" customHeight="1" x14ac:dyDescent="0.5">
      <c r="B15" s="198">
        <v>3</v>
      </c>
      <c r="C15" s="201" t="s">
        <v>1051</v>
      </c>
      <c r="D15" s="147" t="s">
        <v>1101</v>
      </c>
      <c r="E15" s="57" t="s">
        <v>1022</v>
      </c>
      <c r="F15" s="58">
        <v>88</v>
      </c>
      <c r="G15" s="59">
        <v>0</v>
      </c>
      <c r="H15" s="59">
        <v>116</v>
      </c>
      <c r="I15" s="59"/>
      <c r="J15" s="59"/>
      <c r="K15" s="60"/>
      <c r="L15" s="61">
        <f>MAX(F15:K15)</f>
        <v>116</v>
      </c>
      <c r="M15" s="62">
        <f>SUM(F15:K15)</f>
        <v>204</v>
      </c>
      <c r="N15" s="194">
        <f t="shared" ref="N15" si="4">SUM(M15:M19)</f>
        <v>1458</v>
      </c>
    </row>
    <row r="16" spans="1:14" ht="20.100000000000001" customHeight="1" x14ac:dyDescent="0.5">
      <c r="B16" s="199"/>
      <c r="C16" s="202"/>
      <c r="D16" s="145" t="s">
        <v>1102</v>
      </c>
      <c r="E16" s="41" t="s">
        <v>1021</v>
      </c>
      <c r="F16" s="42">
        <v>112</v>
      </c>
      <c r="G16" s="43">
        <v>117</v>
      </c>
      <c r="H16" s="43">
        <v>114</v>
      </c>
      <c r="I16" s="43"/>
      <c r="J16" s="43"/>
      <c r="K16" s="44"/>
      <c r="L16" s="45">
        <f>MAX(F16:K16)</f>
        <v>117</v>
      </c>
      <c r="M16" s="48">
        <f>SUM(F16:K16)</f>
        <v>343</v>
      </c>
      <c r="N16" s="195"/>
    </row>
    <row r="17" spans="2:14" ht="20.100000000000001" customHeight="1" x14ac:dyDescent="0.5">
      <c r="B17" s="205"/>
      <c r="C17" s="202"/>
      <c r="D17" s="145" t="s">
        <v>1103</v>
      </c>
      <c r="E17" s="50" t="s">
        <v>1021</v>
      </c>
      <c r="F17" s="51">
        <v>140</v>
      </c>
      <c r="G17" s="52">
        <v>137</v>
      </c>
      <c r="H17" s="52">
        <v>124</v>
      </c>
      <c r="I17" s="52"/>
      <c r="J17" s="52"/>
      <c r="K17" s="53"/>
      <c r="L17" s="54">
        <f>MAX(F17:K17)</f>
        <v>140</v>
      </c>
      <c r="M17" s="55">
        <f>SUM(F17:K17)</f>
        <v>401</v>
      </c>
      <c r="N17" s="196"/>
    </row>
    <row r="18" spans="2:14" ht="20.100000000000001" customHeight="1" x14ac:dyDescent="0.5">
      <c r="B18" s="205"/>
      <c r="C18" s="202"/>
      <c r="D18" s="174" t="s">
        <v>1104</v>
      </c>
      <c r="E18" s="50" t="s">
        <v>1021</v>
      </c>
      <c r="F18" s="51">
        <v>143</v>
      </c>
      <c r="G18" s="52">
        <v>157</v>
      </c>
      <c r="H18" s="52">
        <v>122</v>
      </c>
      <c r="I18" s="52"/>
      <c r="J18" s="52"/>
      <c r="K18" s="53"/>
      <c r="L18" s="54">
        <f>MAX(F18:K18)</f>
        <v>157</v>
      </c>
      <c r="M18" s="55">
        <f>SUM(F18:K18)</f>
        <v>422</v>
      </c>
      <c r="N18" s="196"/>
    </row>
    <row r="19" spans="2:14" ht="20.100000000000001" customHeight="1" thickBot="1" x14ac:dyDescent="0.55000000000000004">
      <c r="B19" s="200"/>
      <c r="C19" s="202"/>
      <c r="D19" s="146" t="s">
        <v>1105</v>
      </c>
      <c r="E19" s="64" t="s">
        <v>1022</v>
      </c>
      <c r="F19" s="65">
        <v>0</v>
      </c>
      <c r="G19" s="66">
        <v>88</v>
      </c>
      <c r="H19" s="66">
        <v>0</v>
      </c>
      <c r="I19" s="66"/>
      <c r="J19" s="66"/>
      <c r="K19" s="67"/>
      <c r="L19" s="68">
        <f>MAX(F19:K19)</f>
        <v>88</v>
      </c>
      <c r="M19" s="69">
        <f>SUM(F19:K19)</f>
        <v>88</v>
      </c>
      <c r="N19" s="197"/>
    </row>
    <row r="20" spans="2:14" ht="20.100000000000001" customHeight="1" x14ac:dyDescent="0.5">
      <c r="B20" s="198">
        <v>4</v>
      </c>
      <c r="C20" s="201" t="s">
        <v>1054</v>
      </c>
      <c r="D20" s="160" t="s">
        <v>1069</v>
      </c>
      <c r="E20" s="57" t="s">
        <v>1021</v>
      </c>
      <c r="F20" s="58">
        <v>147</v>
      </c>
      <c r="G20" s="59">
        <v>106</v>
      </c>
      <c r="H20" s="59">
        <v>0</v>
      </c>
      <c r="I20" s="59"/>
      <c r="J20" s="59"/>
      <c r="K20" s="60"/>
      <c r="L20" s="61">
        <f t="shared" si="2"/>
        <v>147</v>
      </c>
      <c r="M20" s="62">
        <f t="shared" si="3"/>
        <v>253</v>
      </c>
      <c r="N20" s="194">
        <f>SUM(M20:M24)</f>
        <v>1354</v>
      </c>
    </row>
    <row r="21" spans="2:14" ht="20.100000000000001" customHeight="1" x14ac:dyDescent="0.5">
      <c r="B21" s="199"/>
      <c r="C21" s="202"/>
      <c r="D21" s="158" t="s">
        <v>1070</v>
      </c>
      <c r="E21" s="41" t="s">
        <v>1022</v>
      </c>
      <c r="F21" s="42">
        <v>104</v>
      </c>
      <c r="G21" s="43">
        <v>120</v>
      </c>
      <c r="H21" s="43">
        <v>97</v>
      </c>
      <c r="I21" s="43"/>
      <c r="J21" s="43"/>
      <c r="K21" s="44"/>
      <c r="L21" s="45">
        <f t="shared" si="2"/>
        <v>120</v>
      </c>
      <c r="M21" s="48">
        <f t="shared" si="3"/>
        <v>321</v>
      </c>
      <c r="N21" s="195"/>
    </row>
    <row r="22" spans="2:14" ht="20.100000000000001" customHeight="1" x14ac:dyDescent="0.5">
      <c r="B22" s="205"/>
      <c r="C22" s="202"/>
      <c r="D22" s="159" t="s">
        <v>1071</v>
      </c>
      <c r="E22" s="50" t="s">
        <v>1021</v>
      </c>
      <c r="F22" s="51">
        <v>114</v>
      </c>
      <c r="G22" s="52">
        <v>123</v>
      </c>
      <c r="H22" s="52">
        <v>126</v>
      </c>
      <c r="I22" s="52"/>
      <c r="J22" s="52"/>
      <c r="K22" s="53"/>
      <c r="L22" s="54">
        <f t="shared" si="2"/>
        <v>126</v>
      </c>
      <c r="M22" s="55">
        <f t="shared" si="3"/>
        <v>363</v>
      </c>
      <c r="N22" s="196"/>
    </row>
    <row r="23" spans="2:14" ht="20.100000000000001" customHeight="1" x14ac:dyDescent="0.5">
      <c r="B23" s="205"/>
      <c r="C23" s="202"/>
      <c r="D23" s="159" t="s">
        <v>1072</v>
      </c>
      <c r="E23" s="50" t="s">
        <v>1021</v>
      </c>
      <c r="F23" s="51">
        <v>121</v>
      </c>
      <c r="G23" s="52">
        <v>93</v>
      </c>
      <c r="H23" s="52">
        <v>118</v>
      </c>
      <c r="I23" s="52"/>
      <c r="J23" s="52"/>
      <c r="K23" s="53"/>
      <c r="L23" s="54">
        <f t="shared" ref="L23" si="5">MAX(F23:K23)</f>
        <v>121</v>
      </c>
      <c r="M23" s="55">
        <f t="shared" ref="M23" si="6">SUM(F23:K23)</f>
        <v>332</v>
      </c>
      <c r="N23" s="196"/>
    </row>
    <row r="24" spans="2:14" ht="20.100000000000001" customHeight="1" thickBot="1" x14ac:dyDescent="0.55000000000000004">
      <c r="B24" s="200"/>
      <c r="C24" s="203"/>
      <c r="D24" s="161" t="s">
        <v>1073</v>
      </c>
      <c r="E24" s="64" t="s">
        <v>1022</v>
      </c>
      <c r="F24" s="65">
        <v>0</v>
      </c>
      <c r="G24" s="66">
        <v>0</v>
      </c>
      <c r="H24" s="66">
        <v>85</v>
      </c>
      <c r="I24" s="66"/>
      <c r="J24" s="66"/>
      <c r="K24" s="67"/>
      <c r="L24" s="68">
        <f t="shared" ref="L24:L31" si="7">MAX(F24:K24)</f>
        <v>85</v>
      </c>
      <c r="M24" s="69">
        <f t="shared" ref="M24:M31" si="8">SUM(F24:K24)</f>
        <v>85</v>
      </c>
      <c r="N24" s="197"/>
    </row>
    <row r="25" spans="2:14" ht="20.100000000000001" customHeight="1" x14ac:dyDescent="0.5">
      <c r="B25" s="198">
        <v>5</v>
      </c>
      <c r="C25" s="201" t="s">
        <v>1049</v>
      </c>
      <c r="D25" s="160" t="s">
        <v>1057</v>
      </c>
      <c r="E25" s="57" t="s">
        <v>1021</v>
      </c>
      <c r="F25" s="58">
        <v>89</v>
      </c>
      <c r="G25" s="59">
        <v>139</v>
      </c>
      <c r="H25" s="59">
        <v>126</v>
      </c>
      <c r="I25" s="59"/>
      <c r="J25" s="59"/>
      <c r="K25" s="60"/>
      <c r="L25" s="61">
        <f t="shared" si="7"/>
        <v>139</v>
      </c>
      <c r="M25" s="62">
        <f t="shared" si="8"/>
        <v>354</v>
      </c>
      <c r="N25" s="194">
        <f>SUM(M25:M28)</f>
        <v>1339</v>
      </c>
    </row>
    <row r="26" spans="2:14" ht="20.100000000000001" customHeight="1" x14ac:dyDescent="0.5">
      <c r="B26" s="199"/>
      <c r="C26" s="202"/>
      <c r="D26" s="158" t="s">
        <v>1058</v>
      </c>
      <c r="E26" s="41" t="s">
        <v>1022</v>
      </c>
      <c r="F26" s="42">
        <v>123</v>
      </c>
      <c r="G26" s="43">
        <v>131</v>
      </c>
      <c r="H26" s="43">
        <v>111</v>
      </c>
      <c r="I26" s="43"/>
      <c r="J26" s="43"/>
      <c r="K26" s="44"/>
      <c r="L26" s="45">
        <f t="shared" si="7"/>
        <v>131</v>
      </c>
      <c r="M26" s="48">
        <f t="shared" si="8"/>
        <v>365</v>
      </c>
      <c r="N26" s="195"/>
    </row>
    <row r="27" spans="2:14" ht="20.100000000000001" customHeight="1" x14ac:dyDescent="0.5">
      <c r="B27" s="205"/>
      <c r="C27" s="202"/>
      <c r="D27" s="159" t="s">
        <v>1059</v>
      </c>
      <c r="E27" s="50" t="s">
        <v>1021</v>
      </c>
      <c r="F27" s="51">
        <v>120</v>
      </c>
      <c r="G27" s="52">
        <v>101</v>
      </c>
      <c r="H27" s="52">
        <v>88</v>
      </c>
      <c r="I27" s="52"/>
      <c r="J27" s="52"/>
      <c r="K27" s="53"/>
      <c r="L27" s="54">
        <f t="shared" si="7"/>
        <v>120</v>
      </c>
      <c r="M27" s="55">
        <f t="shared" si="8"/>
        <v>309</v>
      </c>
      <c r="N27" s="196"/>
    </row>
    <row r="28" spans="2:14" ht="20.100000000000001" customHeight="1" thickBot="1" x14ac:dyDescent="0.55000000000000004">
      <c r="B28" s="205"/>
      <c r="C28" s="202"/>
      <c r="D28" s="161" t="s">
        <v>1060</v>
      </c>
      <c r="E28" s="64" t="s">
        <v>1021</v>
      </c>
      <c r="F28" s="65">
        <v>116</v>
      </c>
      <c r="G28" s="66">
        <v>105</v>
      </c>
      <c r="H28" s="66">
        <v>90</v>
      </c>
      <c r="I28" s="66"/>
      <c r="J28" s="66"/>
      <c r="K28" s="67"/>
      <c r="L28" s="68">
        <f t="shared" si="7"/>
        <v>116</v>
      </c>
      <c r="M28" s="69">
        <f t="shared" si="8"/>
        <v>311</v>
      </c>
      <c r="N28" s="197"/>
    </row>
    <row r="29" spans="2:14" ht="20.100000000000001" customHeight="1" x14ac:dyDescent="0.5">
      <c r="B29" s="198">
        <v>6</v>
      </c>
      <c r="C29" s="201" t="s">
        <v>1050</v>
      </c>
      <c r="D29" s="156" t="s">
        <v>1080</v>
      </c>
      <c r="E29" s="34" t="s">
        <v>1021</v>
      </c>
      <c r="F29" s="35">
        <v>126</v>
      </c>
      <c r="G29" s="36">
        <v>105</v>
      </c>
      <c r="H29" s="163">
        <v>0</v>
      </c>
      <c r="I29" s="35"/>
      <c r="J29" s="36"/>
      <c r="K29" s="37"/>
      <c r="L29" s="38">
        <f t="shared" si="7"/>
        <v>126</v>
      </c>
      <c r="M29" s="39">
        <f t="shared" si="8"/>
        <v>231</v>
      </c>
      <c r="N29" s="194">
        <f>SUM(M29:M33)</f>
        <v>1294</v>
      </c>
    </row>
    <row r="30" spans="2:14" ht="20.100000000000001" customHeight="1" x14ac:dyDescent="0.5">
      <c r="B30" s="204"/>
      <c r="C30" s="202"/>
      <c r="D30" s="157" t="s">
        <v>1081</v>
      </c>
      <c r="E30" s="41" t="s">
        <v>1021</v>
      </c>
      <c r="F30" s="42">
        <v>123</v>
      </c>
      <c r="G30" s="43">
        <v>115</v>
      </c>
      <c r="H30" s="164">
        <v>136</v>
      </c>
      <c r="I30" s="42"/>
      <c r="J30" s="43"/>
      <c r="K30" s="44"/>
      <c r="L30" s="45">
        <f t="shared" si="7"/>
        <v>136</v>
      </c>
      <c r="M30" s="46">
        <f t="shared" si="8"/>
        <v>374</v>
      </c>
      <c r="N30" s="206"/>
    </row>
    <row r="31" spans="2:14" ht="20.100000000000001" customHeight="1" x14ac:dyDescent="0.5">
      <c r="B31" s="199"/>
      <c r="C31" s="202"/>
      <c r="D31" s="158" t="s">
        <v>1082</v>
      </c>
      <c r="E31" s="41" t="s">
        <v>1022</v>
      </c>
      <c r="F31" s="42">
        <v>86</v>
      </c>
      <c r="G31" s="43">
        <v>84</v>
      </c>
      <c r="H31" s="164">
        <v>82</v>
      </c>
      <c r="I31" s="42"/>
      <c r="J31" s="43"/>
      <c r="K31" s="44"/>
      <c r="L31" s="45">
        <f t="shared" si="7"/>
        <v>86</v>
      </c>
      <c r="M31" s="48">
        <f t="shared" si="8"/>
        <v>252</v>
      </c>
      <c r="N31" s="195"/>
    </row>
    <row r="32" spans="2:14" ht="20.100000000000001" customHeight="1" x14ac:dyDescent="0.5">
      <c r="B32" s="205"/>
      <c r="C32" s="202"/>
      <c r="D32" s="159" t="s">
        <v>1083</v>
      </c>
      <c r="E32" s="50" t="s">
        <v>1021</v>
      </c>
      <c r="F32" s="51">
        <v>106</v>
      </c>
      <c r="G32" s="52">
        <v>0</v>
      </c>
      <c r="H32" s="165">
        <v>88</v>
      </c>
      <c r="I32" s="51"/>
      <c r="J32" s="52"/>
      <c r="K32" s="53"/>
      <c r="L32" s="45">
        <f t="shared" ref="L32" si="9">MAX(F32:K32)</f>
        <v>106</v>
      </c>
      <c r="M32" s="48">
        <f t="shared" ref="M32" si="10">SUM(F32:K32)</f>
        <v>194</v>
      </c>
      <c r="N32" s="196"/>
    </row>
    <row r="33" spans="2:14" ht="20.100000000000001" customHeight="1" thickBot="1" x14ac:dyDescent="0.55000000000000004">
      <c r="B33" s="200"/>
      <c r="C33" s="203"/>
      <c r="D33" s="161" t="s">
        <v>1084</v>
      </c>
      <c r="E33" s="64" t="s">
        <v>1021</v>
      </c>
      <c r="F33" s="65">
        <v>0</v>
      </c>
      <c r="G33" s="66">
        <v>116</v>
      </c>
      <c r="H33" s="166">
        <v>127</v>
      </c>
      <c r="I33" s="51"/>
      <c r="J33" s="52"/>
      <c r="K33" s="53"/>
      <c r="L33" s="68">
        <f t="shared" ref="L33" si="11">MAX(F33:K33)</f>
        <v>127</v>
      </c>
      <c r="M33" s="69">
        <f t="shared" ref="M33" si="12">SUM(F33:K33)</f>
        <v>243</v>
      </c>
      <c r="N33" s="197"/>
    </row>
    <row r="34" spans="2:14" ht="20.100000000000001" customHeight="1" x14ac:dyDescent="0.5">
      <c r="B34" s="198">
        <v>7</v>
      </c>
      <c r="C34" s="201" t="s">
        <v>1088</v>
      </c>
      <c r="D34" s="148" t="s">
        <v>1089</v>
      </c>
      <c r="E34" s="57" t="s">
        <v>1022</v>
      </c>
      <c r="F34" s="58">
        <v>92</v>
      </c>
      <c r="G34" s="59">
        <v>86</v>
      </c>
      <c r="H34" s="59">
        <v>108</v>
      </c>
      <c r="I34" s="59"/>
      <c r="J34" s="59"/>
      <c r="K34" s="60"/>
      <c r="L34" s="61">
        <f t="shared" ref="L34:L51" si="13">MAX(F34:K34)</f>
        <v>108</v>
      </c>
      <c r="M34" s="62">
        <f t="shared" ref="M34:M51" si="14">SUM(F34:K34)</f>
        <v>286</v>
      </c>
      <c r="N34" s="194">
        <f t="shared" ref="N34" si="15">SUM(M34:M37)</f>
        <v>1245</v>
      </c>
    </row>
    <row r="35" spans="2:14" ht="20.100000000000001" customHeight="1" x14ac:dyDescent="0.5">
      <c r="B35" s="199"/>
      <c r="C35" s="202"/>
      <c r="D35" s="145" t="s">
        <v>1090</v>
      </c>
      <c r="E35" s="41" t="s">
        <v>1021</v>
      </c>
      <c r="F35" s="42">
        <v>109</v>
      </c>
      <c r="G35" s="43">
        <v>115</v>
      </c>
      <c r="H35" s="43">
        <v>95</v>
      </c>
      <c r="I35" s="43"/>
      <c r="J35" s="43"/>
      <c r="K35" s="44"/>
      <c r="L35" s="45">
        <f t="shared" si="13"/>
        <v>115</v>
      </c>
      <c r="M35" s="48">
        <f t="shared" si="14"/>
        <v>319</v>
      </c>
      <c r="N35" s="195"/>
    </row>
    <row r="36" spans="2:14" ht="20.100000000000001" customHeight="1" x14ac:dyDescent="0.5">
      <c r="B36" s="205"/>
      <c r="C36" s="202"/>
      <c r="D36" s="145" t="s">
        <v>1091</v>
      </c>
      <c r="E36" s="50" t="s">
        <v>1022</v>
      </c>
      <c r="F36" s="51">
        <v>107</v>
      </c>
      <c r="G36" s="52">
        <v>80</v>
      </c>
      <c r="H36" s="52">
        <v>98</v>
      </c>
      <c r="I36" s="52"/>
      <c r="J36" s="52"/>
      <c r="K36" s="53"/>
      <c r="L36" s="54">
        <f t="shared" si="13"/>
        <v>107</v>
      </c>
      <c r="M36" s="55">
        <f t="shared" si="14"/>
        <v>285</v>
      </c>
      <c r="N36" s="196"/>
    </row>
    <row r="37" spans="2:14" ht="20.100000000000001" customHeight="1" thickBot="1" x14ac:dyDescent="0.55000000000000004">
      <c r="B37" s="205"/>
      <c r="C37" s="202"/>
      <c r="D37" s="146" t="s">
        <v>1092</v>
      </c>
      <c r="E37" s="64" t="s">
        <v>1021</v>
      </c>
      <c r="F37" s="65">
        <v>117</v>
      </c>
      <c r="G37" s="66">
        <v>98</v>
      </c>
      <c r="H37" s="66">
        <v>140</v>
      </c>
      <c r="I37" s="66"/>
      <c r="J37" s="66"/>
      <c r="K37" s="67"/>
      <c r="L37" s="68">
        <f t="shared" si="13"/>
        <v>140</v>
      </c>
      <c r="M37" s="69">
        <f t="shared" si="14"/>
        <v>355</v>
      </c>
      <c r="N37" s="197"/>
    </row>
    <row r="38" spans="2:14" ht="20.100000000000001" customHeight="1" x14ac:dyDescent="0.5">
      <c r="B38" s="198">
        <v>8</v>
      </c>
      <c r="C38" s="201" t="s">
        <v>1087</v>
      </c>
      <c r="D38" s="148" t="s">
        <v>1097</v>
      </c>
      <c r="E38" s="57" t="s">
        <v>1022</v>
      </c>
      <c r="F38" s="58">
        <v>87</v>
      </c>
      <c r="G38" s="59">
        <v>102</v>
      </c>
      <c r="H38" s="59">
        <v>107</v>
      </c>
      <c r="I38" s="59"/>
      <c r="J38" s="59"/>
      <c r="K38" s="60"/>
      <c r="L38" s="61">
        <f t="shared" si="13"/>
        <v>107</v>
      </c>
      <c r="M38" s="62">
        <f t="shared" si="14"/>
        <v>296</v>
      </c>
      <c r="N38" s="194">
        <f t="shared" ref="N38" si="16">SUM(M38:M41)</f>
        <v>1230</v>
      </c>
    </row>
    <row r="39" spans="2:14" ht="20.100000000000001" customHeight="1" x14ac:dyDescent="0.5">
      <c r="B39" s="199"/>
      <c r="C39" s="202"/>
      <c r="D39" s="145" t="s">
        <v>1098</v>
      </c>
      <c r="E39" s="41" t="s">
        <v>1022</v>
      </c>
      <c r="F39" s="42">
        <v>72</v>
      </c>
      <c r="G39" s="43">
        <v>83</v>
      </c>
      <c r="H39" s="43">
        <v>79</v>
      </c>
      <c r="I39" s="43"/>
      <c r="J39" s="43"/>
      <c r="K39" s="44"/>
      <c r="L39" s="45">
        <f t="shared" si="13"/>
        <v>83</v>
      </c>
      <c r="M39" s="48">
        <f t="shared" si="14"/>
        <v>234</v>
      </c>
      <c r="N39" s="195"/>
    </row>
    <row r="40" spans="2:14" ht="20.100000000000001" customHeight="1" x14ac:dyDescent="0.5">
      <c r="B40" s="205"/>
      <c r="C40" s="202"/>
      <c r="D40" s="145" t="s">
        <v>1099</v>
      </c>
      <c r="E40" s="50" t="s">
        <v>1021</v>
      </c>
      <c r="F40" s="51">
        <v>115</v>
      </c>
      <c r="G40" s="52">
        <v>165</v>
      </c>
      <c r="H40" s="52">
        <v>126</v>
      </c>
      <c r="I40" s="52"/>
      <c r="J40" s="52"/>
      <c r="K40" s="53"/>
      <c r="L40" s="54">
        <f t="shared" si="13"/>
        <v>165</v>
      </c>
      <c r="M40" s="55">
        <f t="shared" si="14"/>
        <v>406</v>
      </c>
      <c r="N40" s="196"/>
    </row>
    <row r="41" spans="2:14" ht="20.100000000000001" customHeight="1" thickBot="1" x14ac:dyDescent="0.55000000000000004">
      <c r="B41" s="205"/>
      <c r="C41" s="202"/>
      <c r="D41" s="146" t="s">
        <v>1100</v>
      </c>
      <c r="E41" s="64" t="s">
        <v>1021</v>
      </c>
      <c r="F41" s="65">
        <v>103</v>
      </c>
      <c r="G41" s="66">
        <v>89</v>
      </c>
      <c r="H41" s="66">
        <v>102</v>
      </c>
      <c r="I41" s="66"/>
      <c r="J41" s="66"/>
      <c r="K41" s="67"/>
      <c r="L41" s="68">
        <f t="shared" si="13"/>
        <v>103</v>
      </c>
      <c r="M41" s="69">
        <f t="shared" si="14"/>
        <v>294</v>
      </c>
      <c r="N41" s="197"/>
    </row>
    <row r="42" spans="2:14" ht="20.100000000000001" customHeight="1" x14ac:dyDescent="0.5">
      <c r="B42" s="207">
        <v>9</v>
      </c>
      <c r="C42" s="201" t="s">
        <v>1053</v>
      </c>
      <c r="D42" s="160" t="s">
        <v>1074</v>
      </c>
      <c r="E42" s="57" t="s">
        <v>1021</v>
      </c>
      <c r="F42" s="58">
        <v>146</v>
      </c>
      <c r="G42" s="59">
        <v>144</v>
      </c>
      <c r="H42" s="167">
        <v>111</v>
      </c>
      <c r="I42" s="72"/>
      <c r="J42" s="73"/>
      <c r="K42" s="74"/>
      <c r="L42" s="61">
        <f t="shared" ref="L42:L47" si="17">MAX(F42:K42)</f>
        <v>146</v>
      </c>
      <c r="M42" s="62">
        <f t="shared" ref="M42:M47" si="18">SUM(F42:K42)</f>
        <v>401</v>
      </c>
      <c r="N42" s="194">
        <f>SUM(M42:M47)</f>
        <v>1217</v>
      </c>
    </row>
    <row r="43" spans="2:14" ht="20.100000000000001" customHeight="1" x14ac:dyDescent="0.5">
      <c r="B43" s="208"/>
      <c r="C43" s="202"/>
      <c r="D43" s="158" t="s">
        <v>1075</v>
      </c>
      <c r="E43" s="41" t="s">
        <v>1022</v>
      </c>
      <c r="F43" s="42">
        <v>118</v>
      </c>
      <c r="G43" s="43">
        <v>0</v>
      </c>
      <c r="H43" s="164">
        <v>58</v>
      </c>
      <c r="I43" s="42"/>
      <c r="J43" s="43"/>
      <c r="K43" s="44"/>
      <c r="L43" s="45">
        <f t="shared" si="17"/>
        <v>118</v>
      </c>
      <c r="M43" s="48">
        <f t="shared" si="18"/>
        <v>176</v>
      </c>
      <c r="N43" s="195"/>
    </row>
    <row r="44" spans="2:14" ht="20.100000000000001" customHeight="1" x14ac:dyDescent="0.5">
      <c r="B44" s="208"/>
      <c r="C44" s="202"/>
      <c r="D44" s="158" t="s">
        <v>1076</v>
      </c>
      <c r="E44" s="41" t="s">
        <v>1021</v>
      </c>
      <c r="F44" s="42">
        <v>114</v>
      </c>
      <c r="G44" s="43">
        <v>76</v>
      </c>
      <c r="H44" s="164">
        <v>98</v>
      </c>
      <c r="I44" s="42"/>
      <c r="J44" s="43"/>
      <c r="K44" s="44"/>
      <c r="L44" s="45">
        <f t="shared" si="17"/>
        <v>114</v>
      </c>
      <c r="M44" s="48">
        <f t="shared" si="18"/>
        <v>288</v>
      </c>
      <c r="N44" s="195"/>
    </row>
    <row r="45" spans="2:14" ht="20.100000000000001" customHeight="1" x14ac:dyDescent="0.5">
      <c r="B45" s="208"/>
      <c r="C45" s="202"/>
      <c r="D45" s="159" t="s">
        <v>1077</v>
      </c>
      <c r="E45" s="50" t="s">
        <v>1022</v>
      </c>
      <c r="F45" s="51">
        <v>104</v>
      </c>
      <c r="G45" s="52">
        <v>0</v>
      </c>
      <c r="H45" s="165">
        <v>105</v>
      </c>
      <c r="I45" s="51"/>
      <c r="J45" s="52"/>
      <c r="K45" s="53"/>
      <c r="L45" s="54">
        <f t="shared" si="17"/>
        <v>105</v>
      </c>
      <c r="M45" s="55">
        <f t="shared" si="18"/>
        <v>209</v>
      </c>
      <c r="N45" s="196"/>
    </row>
    <row r="46" spans="2:14" ht="20.100000000000001" customHeight="1" x14ac:dyDescent="0.5">
      <c r="B46" s="208"/>
      <c r="C46" s="202"/>
      <c r="D46" s="159" t="s">
        <v>1078</v>
      </c>
      <c r="E46" s="50" t="s">
        <v>1022</v>
      </c>
      <c r="F46" s="51">
        <v>0</v>
      </c>
      <c r="G46" s="52">
        <v>65</v>
      </c>
      <c r="H46" s="165">
        <v>0</v>
      </c>
      <c r="I46" s="51"/>
      <c r="J46" s="52"/>
      <c r="K46" s="53"/>
      <c r="L46" s="54">
        <f t="shared" si="17"/>
        <v>65</v>
      </c>
      <c r="M46" s="55">
        <f t="shared" si="18"/>
        <v>65</v>
      </c>
      <c r="N46" s="196"/>
    </row>
    <row r="47" spans="2:14" ht="20.100000000000001" customHeight="1" thickBot="1" x14ac:dyDescent="0.55000000000000004">
      <c r="B47" s="209"/>
      <c r="C47" s="203"/>
      <c r="D47" s="161" t="s">
        <v>1079</v>
      </c>
      <c r="E47" s="64" t="s">
        <v>1022</v>
      </c>
      <c r="F47" s="65">
        <v>0</v>
      </c>
      <c r="G47" s="66">
        <v>78</v>
      </c>
      <c r="H47" s="166">
        <v>0</v>
      </c>
      <c r="I47" s="51"/>
      <c r="J47" s="52"/>
      <c r="K47" s="53"/>
      <c r="L47" s="68">
        <f t="shared" si="17"/>
        <v>78</v>
      </c>
      <c r="M47" s="69">
        <f t="shared" si="18"/>
        <v>78</v>
      </c>
      <c r="N47" s="197"/>
    </row>
    <row r="48" spans="2:14" ht="20.100000000000001" customHeight="1" x14ac:dyDescent="0.5">
      <c r="B48" s="198">
        <v>10</v>
      </c>
      <c r="C48" s="201" t="s">
        <v>1056</v>
      </c>
      <c r="D48" s="150" t="s">
        <v>1093</v>
      </c>
      <c r="E48" s="57" t="s">
        <v>1022</v>
      </c>
      <c r="F48" s="58">
        <v>131</v>
      </c>
      <c r="G48" s="59">
        <v>90</v>
      </c>
      <c r="H48" s="59">
        <v>113</v>
      </c>
      <c r="I48" s="59"/>
      <c r="J48" s="59"/>
      <c r="K48" s="60"/>
      <c r="L48" s="61">
        <f t="shared" si="13"/>
        <v>131</v>
      </c>
      <c r="M48" s="62">
        <f t="shared" si="14"/>
        <v>334</v>
      </c>
      <c r="N48" s="194">
        <f t="shared" ref="N48" si="19">SUM(M48:M51)</f>
        <v>1145</v>
      </c>
    </row>
    <row r="49" spans="2:14" ht="20.100000000000001" customHeight="1" x14ac:dyDescent="0.5">
      <c r="B49" s="199"/>
      <c r="C49" s="202"/>
      <c r="D49" s="149" t="s">
        <v>1094</v>
      </c>
      <c r="E49" s="41" t="s">
        <v>1022</v>
      </c>
      <c r="F49" s="42">
        <v>77</v>
      </c>
      <c r="G49" s="43">
        <v>78</v>
      </c>
      <c r="H49" s="43">
        <v>85</v>
      </c>
      <c r="I49" s="43"/>
      <c r="J49" s="43"/>
      <c r="K49" s="44"/>
      <c r="L49" s="45">
        <f t="shared" si="13"/>
        <v>85</v>
      </c>
      <c r="M49" s="48">
        <f t="shared" si="14"/>
        <v>240</v>
      </c>
      <c r="N49" s="195"/>
    </row>
    <row r="50" spans="2:14" ht="20.100000000000001" customHeight="1" x14ac:dyDescent="0.5">
      <c r="B50" s="205"/>
      <c r="C50" s="202"/>
      <c r="D50" s="149" t="s">
        <v>1095</v>
      </c>
      <c r="E50" s="50" t="s">
        <v>1022</v>
      </c>
      <c r="F50" s="51">
        <v>106</v>
      </c>
      <c r="G50" s="52">
        <v>76</v>
      </c>
      <c r="H50" s="52">
        <v>95</v>
      </c>
      <c r="I50" s="52"/>
      <c r="J50" s="52"/>
      <c r="K50" s="53"/>
      <c r="L50" s="54">
        <f t="shared" si="13"/>
        <v>106</v>
      </c>
      <c r="M50" s="55">
        <f t="shared" si="14"/>
        <v>277</v>
      </c>
      <c r="N50" s="196"/>
    </row>
    <row r="51" spans="2:14" ht="20.100000000000001" customHeight="1" thickBot="1" x14ac:dyDescent="0.55000000000000004">
      <c r="B51" s="205"/>
      <c r="C51" s="202"/>
      <c r="D51" s="151" t="s">
        <v>1096</v>
      </c>
      <c r="E51" s="64" t="s">
        <v>1021</v>
      </c>
      <c r="F51" s="65">
        <v>91</v>
      </c>
      <c r="G51" s="66">
        <v>101</v>
      </c>
      <c r="H51" s="66">
        <v>102</v>
      </c>
      <c r="I51" s="66"/>
      <c r="J51" s="66"/>
      <c r="K51" s="67"/>
      <c r="L51" s="68">
        <f t="shared" si="13"/>
        <v>102</v>
      </c>
      <c r="M51" s="69">
        <f t="shared" si="14"/>
        <v>294</v>
      </c>
      <c r="N51" s="197"/>
    </row>
  </sheetData>
  <mergeCells count="33">
    <mergeCell ref="B6:B10"/>
    <mergeCell ref="C6:C10"/>
    <mergeCell ref="N6:N10"/>
    <mergeCell ref="B1:N1"/>
    <mergeCell ref="B2:N2"/>
    <mergeCell ref="B3:N3"/>
    <mergeCell ref="B48:B51"/>
    <mergeCell ref="C48:C51"/>
    <mergeCell ref="N34:N37"/>
    <mergeCell ref="N15:N19"/>
    <mergeCell ref="N38:N41"/>
    <mergeCell ref="N48:N51"/>
    <mergeCell ref="B34:B37"/>
    <mergeCell ref="C34:C37"/>
    <mergeCell ref="B15:B19"/>
    <mergeCell ref="C15:C19"/>
    <mergeCell ref="B38:B41"/>
    <mergeCell ref="C38:C41"/>
    <mergeCell ref="B42:B47"/>
    <mergeCell ref="C42:C47"/>
    <mergeCell ref="N42:N47"/>
    <mergeCell ref="B25:B28"/>
    <mergeCell ref="N25:N28"/>
    <mergeCell ref="B11:B14"/>
    <mergeCell ref="C11:C14"/>
    <mergeCell ref="N11:N14"/>
    <mergeCell ref="B29:B33"/>
    <mergeCell ref="C29:C33"/>
    <mergeCell ref="N29:N33"/>
    <mergeCell ref="C20:C24"/>
    <mergeCell ref="B20:B24"/>
    <mergeCell ref="N20:N24"/>
    <mergeCell ref="C25:C28"/>
  </mergeCells>
  <pageMargins left="0.7" right="0.7" top="0.75" bottom="0.75" header="0.3" footer="0.3"/>
  <pageSetup paperSize="122" scale="4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FD3374-BC43-45F6-A876-76C0715C63E6}">
  <sheetPr>
    <pageSetUpPr fitToPage="1"/>
  </sheetPr>
  <dimension ref="A1:E52"/>
  <sheetViews>
    <sheetView showGridLines="0" tabSelected="1" zoomScale="70" zoomScaleNormal="70" workbookViewId="0">
      <selection activeCell="E36" sqref="E36"/>
    </sheetView>
  </sheetViews>
  <sheetFormatPr baseColWidth="10" defaultRowHeight="15" x14ac:dyDescent="0.25"/>
  <cols>
    <col min="1" max="1" width="3" style="32" customWidth="1"/>
    <col min="2" max="2" width="21.42578125" customWidth="1"/>
    <col min="3" max="3" width="56.140625" customWidth="1"/>
    <col min="4" max="4" width="16.85546875" style="32" customWidth="1"/>
    <col min="5" max="5" width="188.85546875" style="32" bestFit="1" customWidth="1"/>
  </cols>
  <sheetData>
    <row r="1" spans="2:5" s="1" customFormat="1" ht="16.5" x14ac:dyDescent="0.3">
      <c r="B1" s="2"/>
      <c r="C1" s="2"/>
    </row>
    <row r="2" spans="2:5" s="1" customFormat="1" ht="24.75" x14ac:dyDescent="0.5">
      <c r="B2" s="179" t="s">
        <v>1042</v>
      </c>
      <c r="C2" s="179"/>
      <c r="D2" s="179"/>
    </row>
    <row r="3" spans="2:5" s="1" customFormat="1" ht="24.75" x14ac:dyDescent="0.5">
      <c r="B3" s="179" t="s">
        <v>1106</v>
      </c>
      <c r="C3" s="179"/>
      <c r="D3" s="179"/>
    </row>
    <row r="4" spans="2:5" s="1" customFormat="1" ht="24.75" x14ac:dyDescent="0.5">
      <c r="B4" s="154"/>
      <c r="C4" s="154"/>
      <c r="D4" s="154"/>
    </row>
    <row r="5" spans="2:5" s="1" customFormat="1" ht="24.75" x14ac:dyDescent="0.5">
      <c r="B5" s="179" t="s">
        <v>1114</v>
      </c>
      <c r="C5" s="179"/>
      <c r="D5" s="179"/>
    </row>
    <row r="6" spans="2:5" s="1" customFormat="1" ht="16.5" x14ac:dyDescent="0.3"/>
    <row r="7" spans="2:5" s="1" customFormat="1" ht="24.75" x14ac:dyDescent="0.5">
      <c r="B7" s="144" t="s">
        <v>1044</v>
      </c>
      <c r="C7" s="143" t="s">
        <v>1112</v>
      </c>
      <c r="D7" s="143"/>
    </row>
    <row r="8" spans="2:5" s="1" customFormat="1" ht="24.75" x14ac:dyDescent="0.5">
      <c r="B8" s="144" t="s">
        <v>1045</v>
      </c>
      <c r="C8" s="143" t="s">
        <v>1046</v>
      </c>
    </row>
    <row r="9" spans="2:5" s="1" customFormat="1" ht="24.75" x14ac:dyDescent="0.5">
      <c r="B9" s="144" t="s">
        <v>1047</v>
      </c>
      <c r="C9" s="143" t="s">
        <v>1048</v>
      </c>
    </row>
    <row r="10" spans="2:5" s="1" customFormat="1" ht="17.25" thickBot="1" x14ac:dyDescent="0.35">
      <c r="B10" s="2"/>
      <c r="C10" s="2"/>
    </row>
    <row r="11" spans="2:5" ht="44.25" customHeight="1" thickBot="1" x14ac:dyDescent="0.35">
      <c r="B11" s="152" t="s">
        <v>70</v>
      </c>
      <c r="C11" s="153" t="s">
        <v>25</v>
      </c>
      <c r="D11" s="1"/>
      <c r="E11" s="175" t="s">
        <v>1107</v>
      </c>
    </row>
    <row r="12" spans="2:5" ht="21.95" customHeight="1" x14ac:dyDescent="0.35">
      <c r="B12" s="193">
        <v>1</v>
      </c>
      <c r="C12" s="217" t="s">
        <v>1050</v>
      </c>
      <c r="D12" s="1"/>
      <c r="E12" s="177" t="s">
        <v>1108</v>
      </c>
    </row>
    <row r="13" spans="2:5" ht="21.95" customHeight="1" x14ac:dyDescent="0.35">
      <c r="B13" s="191"/>
      <c r="C13" s="218"/>
      <c r="D13" s="1"/>
      <c r="E13" s="176" t="s">
        <v>1113</v>
      </c>
    </row>
    <row r="14" spans="2:5" ht="21.95" customHeight="1" x14ac:dyDescent="0.35">
      <c r="B14" s="191"/>
      <c r="C14" s="218"/>
      <c r="D14" s="1"/>
      <c r="E14" s="176" t="s">
        <v>1109</v>
      </c>
    </row>
    <row r="15" spans="2:5" ht="21.95" customHeight="1" thickBot="1" x14ac:dyDescent="0.4">
      <c r="B15" s="192"/>
      <c r="C15" s="219"/>
      <c r="D15" s="1"/>
      <c r="E15" s="178" t="s">
        <v>1110</v>
      </c>
    </row>
    <row r="16" spans="2:5" ht="21.95" customHeight="1" x14ac:dyDescent="0.3">
      <c r="B16" s="190">
        <v>2</v>
      </c>
      <c r="C16" s="214" t="s">
        <v>1055</v>
      </c>
      <c r="D16" s="1"/>
    </row>
    <row r="17" spans="2:4" ht="21.95" customHeight="1" x14ac:dyDescent="0.3">
      <c r="B17" s="191"/>
      <c r="C17" s="215"/>
      <c r="D17" s="1"/>
    </row>
    <row r="18" spans="2:4" ht="21.95" customHeight="1" x14ac:dyDescent="0.3">
      <c r="B18" s="191"/>
      <c r="C18" s="215"/>
      <c r="D18" s="1"/>
    </row>
    <row r="19" spans="2:4" ht="21.95" customHeight="1" thickBot="1" x14ac:dyDescent="0.35">
      <c r="B19" s="192"/>
      <c r="C19" s="215"/>
      <c r="D19" s="1"/>
    </row>
    <row r="20" spans="2:4" ht="21.95" customHeight="1" x14ac:dyDescent="0.3">
      <c r="B20" s="193">
        <v>3</v>
      </c>
      <c r="C20" s="214" t="s">
        <v>1052</v>
      </c>
      <c r="D20" s="1"/>
    </row>
    <row r="21" spans="2:4" ht="21.95" customHeight="1" x14ac:dyDescent="0.3">
      <c r="B21" s="191"/>
      <c r="C21" s="215"/>
      <c r="D21" s="1"/>
    </row>
    <row r="22" spans="2:4" ht="21.95" customHeight="1" x14ac:dyDescent="0.3">
      <c r="B22" s="191"/>
      <c r="C22" s="215"/>
      <c r="D22" s="1"/>
    </row>
    <row r="23" spans="2:4" ht="21.95" customHeight="1" thickBot="1" x14ac:dyDescent="0.35">
      <c r="B23" s="192"/>
      <c r="C23" s="216"/>
      <c r="D23" s="1"/>
    </row>
    <row r="24" spans="2:4" ht="21.95" customHeight="1" x14ac:dyDescent="0.3">
      <c r="B24" s="190">
        <v>4</v>
      </c>
      <c r="C24" s="214" t="s">
        <v>1054</v>
      </c>
      <c r="D24" s="1"/>
    </row>
    <row r="25" spans="2:4" ht="21.95" customHeight="1" x14ac:dyDescent="0.3">
      <c r="B25" s="191"/>
      <c r="C25" s="215"/>
      <c r="D25" s="1"/>
    </row>
    <row r="26" spans="2:4" ht="21.95" customHeight="1" x14ac:dyDescent="0.3">
      <c r="B26" s="191"/>
      <c r="C26" s="215"/>
      <c r="D26" s="1"/>
    </row>
    <row r="27" spans="2:4" s="32" customFormat="1" ht="21.95" customHeight="1" thickBot="1" x14ac:dyDescent="0.35">
      <c r="B27" s="192"/>
      <c r="C27" s="215"/>
      <c r="D27" s="1"/>
    </row>
    <row r="28" spans="2:4" s="32" customFormat="1" ht="21.95" customHeight="1" x14ac:dyDescent="0.3">
      <c r="B28" s="193">
        <v>5</v>
      </c>
      <c r="C28" s="214" t="s">
        <v>1051</v>
      </c>
      <c r="D28" s="1"/>
    </row>
    <row r="29" spans="2:4" s="32" customFormat="1" ht="21.95" customHeight="1" x14ac:dyDescent="0.3">
      <c r="B29" s="191"/>
      <c r="C29" s="215"/>
      <c r="D29" s="1"/>
    </row>
    <row r="30" spans="2:4" s="32" customFormat="1" ht="21.95" customHeight="1" x14ac:dyDescent="0.3">
      <c r="B30" s="191"/>
      <c r="C30" s="215"/>
      <c r="D30" s="1"/>
    </row>
    <row r="31" spans="2:4" s="32" customFormat="1" ht="21.95" customHeight="1" thickBot="1" x14ac:dyDescent="0.35">
      <c r="B31" s="192"/>
      <c r="C31" s="215"/>
      <c r="D31" s="1"/>
    </row>
    <row r="32" spans="2:4" s="32" customFormat="1" ht="21.75" customHeight="1" x14ac:dyDescent="0.3">
      <c r="B32" s="190">
        <v>6</v>
      </c>
      <c r="C32" s="214" t="s">
        <v>1049</v>
      </c>
      <c r="D32" s="1"/>
    </row>
    <row r="33" spans="2:4" s="32" customFormat="1" ht="15" customHeight="1" x14ac:dyDescent="0.3">
      <c r="B33" s="191"/>
      <c r="C33" s="215"/>
      <c r="D33" s="1"/>
    </row>
    <row r="34" spans="2:4" s="32" customFormat="1" ht="15" customHeight="1" x14ac:dyDescent="0.3">
      <c r="B34" s="191"/>
      <c r="C34" s="215"/>
      <c r="D34" s="1"/>
    </row>
    <row r="35" spans="2:4" s="32" customFormat="1" ht="21.95" customHeight="1" thickBot="1" x14ac:dyDescent="0.35">
      <c r="B35" s="192"/>
      <c r="C35" s="215"/>
      <c r="D35" s="1"/>
    </row>
    <row r="36" spans="2:4" s="32" customFormat="1" ht="18" customHeight="1" x14ac:dyDescent="0.3">
      <c r="B36" s="193">
        <v>7</v>
      </c>
      <c r="C36" s="214" t="s">
        <v>1088</v>
      </c>
      <c r="D36" s="1"/>
    </row>
    <row r="37" spans="2:4" s="32" customFormat="1" ht="18" customHeight="1" x14ac:dyDescent="0.3">
      <c r="B37" s="191"/>
      <c r="C37" s="215"/>
      <c r="D37" s="1"/>
    </row>
    <row r="38" spans="2:4" s="32" customFormat="1" ht="18" customHeight="1" x14ac:dyDescent="0.3">
      <c r="B38" s="191"/>
      <c r="C38" s="215"/>
      <c r="D38" s="1"/>
    </row>
    <row r="39" spans="2:4" s="32" customFormat="1" ht="18" customHeight="1" thickBot="1" x14ac:dyDescent="0.35">
      <c r="B39" s="192"/>
      <c r="C39" s="215"/>
      <c r="D39" s="1"/>
    </row>
    <row r="40" spans="2:4" s="32" customFormat="1" ht="18" customHeight="1" x14ac:dyDescent="0.3">
      <c r="B40" s="190">
        <v>8</v>
      </c>
      <c r="C40" s="214" t="s">
        <v>1087</v>
      </c>
      <c r="D40" s="1"/>
    </row>
    <row r="41" spans="2:4" s="32" customFormat="1" ht="18" customHeight="1" x14ac:dyDescent="0.3">
      <c r="B41" s="191"/>
      <c r="C41" s="215"/>
      <c r="D41" s="1"/>
    </row>
    <row r="42" spans="2:4" s="32" customFormat="1" ht="18" customHeight="1" x14ac:dyDescent="0.3">
      <c r="B42" s="191"/>
      <c r="C42" s="215"/>
      <c r="D42" s="1"/>
    </row>
    <row r="43" spans="2:4" s="32" customFormat="1" ht="18" customHeight="1" thickBot="1" x14ac:dyDescent="0.35">
      <c r="B43" s="192"/>
      <c r="C43" s="215"/>
      <c r="D43" s="1"/>
    </row>
    <row r="44" spans="2:4" s="32" customFormat="1" ht="15" customHeight="1" x14ac:dyDescent="0.3">
      <c r="B44" s="193">
        <v>9</v>
      </c>
      <c r="C44" s="214" t="s">
        <v>1053</v>
      </c>
      <c r="D44" s="1"/>
    </row>
    <row r="45" spans="2:4" s="32" customFormat="1" ht="15" customHeight="1" x14ac:dyDescent="0.3">
      <c r="B45" s="191"/>
      <c r="C45" s="215"/>
      <c r="D45" s="1"/>
    </row>
    <row r="46" spans="2:4" s="32" customFormat="1" ht="15" customHeight="1" x14ac:dyDescent="0.3">
      <c r="B46" s="191"/>
      <c r="C46" s="215"/>
      <c r="D46" s="1"/>
    </row>
    <row r="47" spans="2:4" s="32" customFormat="1" ht="15.75" customHeight="1" thickBot="1" x14ac:dyDescent="0.35">
      <c r="B47" s="192"/>
      <c r="C47" s="215"/>
      <c r="D47" s="1"/>
    </row>
    <row r="48" spans="2:4" s="32" customFormat="1" ht="15" customHeight="1" x14ac:dyDescent="0.3">
      <c r="B48" s="190">
        <v>10</v>
      </c>
      <c r="C48" s="214" t="s">
        <v>1056</v>
      </c>
      <c r="D48" s="1"/>
    </row>
    <row r="49" spans="2:4" s="32" customFormat="1" ht="15" customHeight="1" x14ac:dyDescent="0.3">
      <c r="B49" s="191"/>
      <c r="C49" s="215"/>
      <c r="D49" s="1"/>
    </row>
    <row r="50" spans="2:4" s="32" customFormat="1" ht="15" customHeight="1" x14ac:dyDescent="0.3">
      <c r="B50" s="191"/>
      <c r="C50" s="215"/>
      <c r="D50" s="1"/>
    </row>
    <row r="51" spans="2:4" s="32" customFormat="1" ht="15.75" customHeight="1" thickBot="1" x14ac:dyDescent="0.35">
      <c r="B51" s="192"/>
      <c r="C51" s="216"/>
      <c r="D51" s="1"/>
    </row>
    <row r="52" spans="2:4" s="32" customFormat="1" ht="16.5" x14ac:dyDescent="0.3">
      <c r="B52"/>
      <c r="C52"/>
      <c r="D52" s="1"/>
    </row>
  </sheetData>
  <mergeCells count="23">
    <mergeCell ref="B16:B19"/>
    <mergeCell ref="C16:C19"/>
    <mergeCell ref="B2:D2"/>
    <mergeCell ref="B3:D3"/>
    <mergeCell ref="B5:D5"/>
    <mergeCell ref="B12:B15"/>
    <mergeCell ref="C12:C15"/>
    <mergeCell ref="B20:B23"/>
    <mergeCell ref="C20:C23"/>
    <mergeCell ref="B24:B27"/>
    <mergeCell ref="C24:C27"/>
    <mergeCell ref="B28:B31"/>
    <mergeCell ref="C28:C31"/>
    <mergeCell ref="B44:B47"/>
    <mergeCell ref="C44:C47"/>
    <mergeCell ref="B48:B51"/>
    <mergeCell ref="C48:C51"/>
    <mergeCell ref="B32:B35"/>
    <mergeCell ref="C32:C35"/>
    <mergeCell ref="B36:B39"/>
    <mergeCell ref="C36:C39"/>
    <mergeCell ref="B40:B43"/>
    <mergeCell ref="C40:C4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122" scale="5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filterMode="1"/>
  <dimension ref="B4:J373"/>
  <sheetViews>
    <sheetView topLeftCell="A350" workbookViewId="0">
      <selection activeCell="E366" sqref="E366"/>
    </sheetView>
  </sheetViews>
  <sheetFormatPr baseColWidth="10" defaultRowHeight="15" x14ac:dyDescent="0.25"/>
  <cols>
    <col min="2" max="2" width="40" customWidth="1"/>
    <col min="3" max="3" width="15.5703125" customWidth="1"/>
  </cols>
  <sheetData>
    <row r="4" spans="2:10" hidden="1" x14ac:dyDescent="0.25"/>
    <row r="5" spans="2:10" ht="18.75" hidden="1" x14ac:dyDescent="0.25">
      <c r="B5" s="33" t="s">
        <v>279</v>
      </c>
      <c r="C5" s="34" t="s">
        <v>1021</v>
      </c>
      <c r="D5" s="36">
        <v>182</v>
      </c>
      <c r="E5" s="36"/>
      <c r="F5" s="36"/>
      <c r="G5" s="36"/>
      <c r="H5" s="37"/>
      <c r="I5" s="38">
        <f t="shared" ref="I5:I68" si="0">MAX(D5:H5)</f>
        <v>182</v>
      </c>
      <c r="J5" s="39">
        <f t="shared" ref="J5:J68" si="1">SUM(D5:H5)</f>
        <v>182</v>
      </c>
    </row>
    <row r="6" spans="2:10" ht="18.75" hidden="1" x14ac:dyDescent="0.25">
      <c r="B6" s="40" t="s">
        <v>140</v>
      </c>
      <c r="C6" s="41" t="s">
        <v>1021</v>
      </c>
      <c r="D6" s="43">
        <v>196</v>
      </c>
      <c r="E6" s="43"/>
      <c r="F6" s="43"/>
      <c r="G6" s="43"/>
      <c r="H6" s="44"/>
      <c r="I6" s="45">
        <f t="shared" si="0"/>
        <v>196</v>
      </c>
      <c r="J6" s="46">
        <f t="shared" si="1"/>
        <v>196</v>
      </c>
    </row>
    <row r="7" spans="2:10" ht="18.75" hidden="1" x14ac:dyDescent="0.25">
      <c r="B7" s="47" t="s">
        <v>129</v>
      </c>
      <c r="C7" s="41" t="s">
        <v>1022</v>
      </c>
      <c r="D7" s="43">
        <v>158</v>
      </c>
      <c r="E7" s="43"/>
      <c r="F7" s="43"/>
      <c r="G7" s="43"/>
      <c r="H7" s="44"/>
      <c r="I7" s="45">
        <f t="shared" si="0"/>
        <v>158</v>
      </c>
      <c r="J7" s="48">
        <f t="shared" si="1"/>
        <v>158</v>
      </c>
    </row>
    <row r="8" spans="2:10" ht="18.75" hidden="1" x14ac:dyDescent="0.25">
      <c r="B8" s="49" t="s">
        <v>515</v>
      </c>
      <c r="C8" s="50" t="s">
        <v>1022</v>
      </c>
      <c r="D8" s="52">
        <v>161</v>
      </c>
      <c r="E8" s="52"/>
      <c r="F8" s="52"/>
      <c r="G8" s="52"/>
      <c r="H8" s="53"/>
      <c r="I8" s="54">
        <f t="shared" si="0"/>
        <v>161</v>
      </c>
      <c r="J8" s="55">
        <f t="shared" si="1"/>
        <v>161</v>
      </c>
    </row>
    <row r="9" spans="2:10" ht="18.75" hidden="1" x14ac:dyDescent="0.25">
      <c r="B9" s="56" t="s">
        <v>529</v>
      </c>
      <c r="C9" s="57" t="s">
        <v>1021</v>
      </c>
      <c r="D9" s="59">
        <v>144</v>
      </c>
      <c r="E9" s="59"/>
      <c r="F9" s="59"/>
      <c r="G9" s="59"/>
      <c r="H9" s="60"/>
      <c r="I9" s="61">
        <f t="shared" si="0"/>
        <v>144</v>
      </c>
      <c r="J9" s="62">
        <f t="shared" si="1"/>
        <v>144</v>
      </c>
    </row>
    <row r="10" spans="2:10" ht="18.75" hidden="1" x14ac:dyDescent="0.25">
      <c r="B10" s="47" t="s">
        <v>697</v>
      </c>
      <c r="C10" s="41" t="s">
        <v>1021</v>
      </c>
      <c r="D10" s="43">
        <v>139</v>
      </c>
      <c r="E10" s="43"/>
      <c r="F10" s="43"/>
      <c r="G10" s="43"/>
      <c r="H10" s="44"/>
      <c r="I10" s="45">
        <f t="shared" si="0"/>
        <v>139</v>
      </c>
      <c r="J10" s="48">
        <f t="shared" si="1"/>
        <v>139</v>
      </c>
    </row>
    <row r="11" spans="2:10" ht="18.75" hidden="1" x14ac:dyDescent="0.25">
      <c r="B11" s="47" t="s">
        <v>297</v>
      </c>
      <c r="C11" s="41" t="s">
        <v>1021</v>
      </c>
      <c r="D11" s="43">
        <v>150</v>
      </c>
      <c r="E11" s="43"/>
      <c r="F11" s="43"/>
      <c r="G11" s="43"/>
      <c r="H11" s="44"/>
      <c r="I11" s="45">
        <f t="shared" si="0"/>
        <v>150</v>
      </c>
      <c r="J11" s="48">
        <f t="shared" si="1"/>
        <v>150</v>
      </c>
    </row>
    <row r="12" spans="2:10" ht="19.5" hidden="1" thickBot="1" x14ac:dyDescent="0.3">
      <c r="B12" s="63" t="s">
        <v>144</v>
      </c>
      <c r="C12" s="64" t="s">
        <v>1021</v>
      </c>
      <c r="D12" s="66">
        <v>117</v>
      </c>
      <c r="E12" s="66"/>
      <c r="F12" s="66"/>
      <c r="G12" s="66"/>
      <c r="H12" s="67"/>
      <c r="I12" s="68">
        <f t="shared" si="0"/>
        <v>117</v>
      </c>
      <c r="J12" s="69">
        <f t="shared" si="1"/>
        <v>117</v>
      </c>
    </row>
    <row r="13" spans="2:10" ht="18.75" hidden="1" x14ac:dyDescent="0.25">
      <c r="B13" s="56" t="s">
        <v>336</v>
      </c>
      <c r="C13" s="57" t="s">
        <v>1021</v>
      </c>
      <c r="D13" s="59">
        <v>133</v>
      </c>
      <c r="E13" s="59"/>
      <c r="F13" s="59"/>
      <c r="G13" s="59"/>
      <c r="H13" s="60"/>
      <c r="I13" s="61">
        <f t="shared" si="0"/>
        <v>133</v>
      </c>
      <c r="J13" s="62">
        <f t="shared" si="1"/>
        <v>133</v>
      </c>
    </row>
    <row r="14" spans="2:10" ht="18.75" hidden="1" x14ac:dyDescent="0.25">
      <c r="B14" s="47" t="s">
        <v>513</v>
      </c>
      <c r="C14" s="41" t="s">
        <v>1021</v>
      </c>
      <c r="D14" s="43">
        <v>136</v>
      </c>
      <c r="E14" s="43"/>
      <c r="F14" s="43"/>
      <c r="G14" s="43"/>
      <c r="H14" s="44"/>
      <c r="I14" s="45">
        <f t="shared" si="0"/>
        <v>136</v>
      </c>
      <c r="J14" s="48">
        <f t="shared" si="1"/>
        <v>136</v>
      </c>
    </row>
    <row r="15" spans="2:10" ht="18.75" hidden="1" x14ac:dyDescent="0.25">
      <c r="B15" s="49" t="s">
        <v>138</v>
      </c>
      <c r="C15" s="50" t="s">
        <v>1022</v>
      </c>
      <c r="D15" s="52">
        <v>115</v>
      </c>
      <c r="E15" s="52"/>
      <c r="F15" s="52"/>
      <c r="G15" s="52"/>
      <c r="H15" s="53"/>
      <c r="I15" s="54">
        <f t="shared" si="0"/>
        <v>115</v>
      </c>
      <c r="J15" s="55">
        <f t="shared" si="1"/>
        <v>115</v>
      </c>
    </row>
    <row r="16" spans="2:10" ht="19.5" hidden="1" thickBot="1" x14ac:dyDescent="0.3">
      <c r="B16" s="63" t="s">
        <v>520</v>
      </c>
      <c r="C16" s="64" t="s">
        <v>1021</v>
      </c>
      <c r="D16" s="66">
        <v>137</v>
      </c>
      <c r="E16" s="66"/>
      <c r="F16" s="66"/>
      <c r="G16" s="66"/>
      <c r="H16" s="67"/>
      <c r="I16" s="68">
        <f t="shared" si="0"/>
        <v>137</v>
      </c>
      <c r="J16" s="69">
        <f t="shared" si="1"/>
        <v>137</v>
      </c>
    </row>
    <row r="17" spans="2:10" ht="18.75" hidden="1" x14ac:dyDescent="0.25">
      <c r="B17" s="70" t="s">
        <v>511</v>
      </c>
      <c r="C17" s="71" t="s">
        <v>1021</v>
      </c>
      <c r="D17" s="73">
        <v>116</v>
      </c>
      <c r="E17" s="73"/>
      <c r="F17" s="73"/>
      <c r="G17" s="73"/>
      <c r="H17" s="74"/>
      <c r="I17" s="75">
        <f t="shared" si="0"/>
        <v>116</v>
      </c>
      <c r="J17" s="76">
        <f t="shared" si="1"/>
        <v>116</v>
      </c>
    </row>
    <row r="18" spans="2:10" ht="18.75" hidden="1" x14ac:dyDescent="0.25">
      <c r="B18" s="47" t="s">
        <v>617</v>
      </c>
      <c r="C18" s="41" t="s">
        <v>1021</v>
      </c>
      <c r="D18" s="43">
        <v>105</v>
      </c>
      <c r="E18" s="43"/>
      <c r="F18" s="43"/>
      <c r="G18" s="43"/>
      <c r="H18" s="44"/>
      <c r="I18" s="45">
        <f t="shared" si="0"/>
        <v>105</v>
      </c>
      <c r="J18" s="48">
        <f t="shared" si="1"/>
        <v>105</v>
      </c>
    </row>
    <row r="19" spans="2:10" ht="18.75" hidden="1" x14ac:dyDescent="0.25">
      <c r="B19" s="47" t="s">
        <v>706</v>
      </c>
      <c r="C19" s="41" t="s">
        <v>1022</v>
      </c>
      <c r="D19" s="43">
        <v>148</v>
      </c>
      <c r="E19" s="43"/>
      <c r="F19" s="43"/>
      <c r="G19" s="43"/>
      <c r="H19" s="44"/>
      <c r="I19" s="45">
        <f t="shared" si="0"/>
        <v>148</v>
      </c>
      <c r="J19" s="48">
        <f t="shared" si="1"/>
        <v>148</v>
      </c>
    </row>
    <row r="20" spans="2:10" ht="18.75" hidden="1" x14ac:dyDescent="0.25">
      <c r="B20" s="49" t="s">
        <v>122</v>
      </c>
      <c r="C20" s="50" t="s">
        <v>1022</v>
      </c>
      <c r="D20" s="52">
        <v>132</v>
      </c>
      <c r="E20" s="52"/>
      <c r="F20" s="52"/>
      <c r="G20" s="52"/>
      <c r="H20" s="53"/>
      <c r="I20" s="54">
        <f t="shared" si="0"/>
        <v>132</v>
      </c>
      <c r="J20" s="55">
        <f t="shared" si="1"/>
        <v>132</v>
      </c>
    </row>
    <row r="21" spans="2:10" ht="18.75" hidden="1" x14ac:dyDescent="0.25">
      <c r="B21" s="56" t="s">
        <v>447</v>
      </c>
      <c r="C21" s="57" t="s">
        <v>1021</v>
      </c>
      <c r="D21" s="59">
        <v>143</v>
      </c>
      <c r="E21" s="59"/>
      <c r="F21" s="59"/>
      <c r="G21" s="59"/>
      <c r="H21" s="60"/>
      <c r="I21" s="61">
        <f t="shared" si="0"/>
        <v>143</v>
      </c>
      <c r="J21" s="62">
        <f t="shared" si="1"/>
        <v>143</v>
      </c>
    </row>
    <row r="22" spans="2:10" ht="18.75" hidden="1" x14ac:dyDescent="0.25">
      <c r="B22" s="47" t="s">
        <v>1028</v>
      </c>
      <c r="C22" s="41" t="s">
        <v>1021</v>
      </c>
      <c r="D22" s="43">
        <v>131</v>
      </c>
      <c r="E22" s="43"/>
      <c r="F22" s="43"/>
      <c r="G22" s="43"/>
      <c r="H22" s="44"/>
      <c r="I22" s="45">
        <f t="shared" si="0"/>
        <v>131</v>
      </c>
      <c r="J22" s="48">
        <f t="shared" si="1"/>
        <v>131</v>
      </c>
    </row>
    <row r="23" spans="2:10" ht="18.75" hidden="1" x14ac:dyDescent="0.25">
      <c r="B23" s="49" t="s">
        <v>599</v>
      </c>
      <c r="C23" s="50" t="s">
        <v>1021</v>
      </c>
      <c r="D23" s="52">
        <v>124</v>
      </c>
      <c r="E23" s="52"/>
      <c r="F23" s="52"/>
      <c r="G23" s="52"/>
      <c r="H23" s="53"/>
      <c r="I23" s="54">
        <f t="shared" si="0"/>
        <v>124</v>
      </c>
      <c r="J23" s="55">
        <f t="shared" si="1"/>
        <v>124</v>
      </c>
    </row>
    <row r="24" spans="2:10" ht="19.5" hidden="1" thickBot="1" x14ac:dyDescent="0.3">
      <c r="B24" s="63" t="s">
        <v>120</v>
      </c>
      <c r="C24" s="64" t="s">
        <v>1022</v>
      </c>
      <c r="D24" s="66">
        <v>142</v>
      </c>
      <c r="E24" s="66"/>
      <c r="F24" s="66"/>
      <c r="G24" s="66"/>
      <c r="H24" s="67"/>
      <c r="I24" s="68">
        <f t="shared" si="0"/>
        <v>142</v>
      </c>
      <c r="J24" s="69">
        <f t="shared" si="1"/>
        <v>142</v>
      </c>
    </row>
    <row r="25" spans="2:10" ht="18.75" hidden="1" x14ac:dyDescent="0.25">
      <c r="B25" s="56" t="s">
        <v>375</v>
      </c>
      <c r="C25" s="57" t="s">
        <v>1021</v>
      </c>
      <c r="D25" s="59">
        <v>137</v>
      </c>
      <c r="E25" s="59"/>
      <c r="F25" s="59"/>
      <c r="G25" s="59"/>
      <c r="H25" s="60"/>
      <c r="I25" s="61">
        <f t="shared" si="0"/>
        <v>137</v>
      </c>
      <c r="J25" s="62">
        <f t="shared" si="1"/>
        <v>137</v>
      </c>
    </row>
    <row r="26" spans="2:10" ht="18.75" hidden="1" x14ac:dyDescent="0.25">
      <c r="B26" s="47" t="s">
        <v>538</v>
      </c>
      <c r="C26" s="41" t="s">
        <v>1021</v>
      </c>
      <c r="D26" s="43">
        <v>125</v>
      </c>
      <c r="E26" s="43"/>
      <c r="F26" s="43"/>
      <c r="G26" s="43"/>
      <c r="H26" s="44"/>
      <c r="I26" s="45">
        <f t="shared" si="0"/>
        <v>125</v>
      </c>
      <c r="J26" s="48">
        <f t="shared" si="1"/>
        <v>125</v>
      </c>
    </row>
    <row r="27" spans="2:10" ht="18.75" hidden="1" x14ac:dyDescent="0.25">
      <c r="B27" s="49" t="s">
        <v>445</v>
      </c>
      <c r="C27" s="50" t="s">
        <v>1022</v>
      </c>
      <c r="D27" s="52">
        <v>128</v>
      </c>
      <c r="E27" s="52"/>
      <c r="F27" s="52"/>
      <c r="G27" s="52"/>
      <c r="H27" s="53"/>
      <c r="I27" s="54">
        <f t="shared" si="0"/>
        <v>128</v>
      </c>
      <c r="J27" s="55">
        <f t="shared" si="1"/>
        <v>128</v>
      </c>
    </row>
    <row r="28" spans="2:10" ht="19.5" hidden="1" thickBot="1" x14ac:dyDescent="0.3">
      <c r="B28" s="63" t="s">
        <v>628</v>
      </c>
      <c r="C28" s="64" t="s">
        <v>1021</v>
      </c>
      <c r="D28" s="66">
        <v>138</v>
      </c>
      <c r="E28" s="66"/>
      <c r="F28" s="66"/>
      <c r="G28" s="66"/>
      <c r="H28" s="67"/>
      <c r="I28" s="68">
        <f t="shared" si="0"/>
        <v>138</v>
      </c>
      <c r="J28" s="69">
        <f t="shared" si="1"/>
        <v>138</v>
      </c>
    </row>
    <row r="29" spans="2:10" ht="18.75" hidden="1" x14ac:dyDescent="0.25">
      <c r="B29" s="56" t="s">
        <v>288</v>
      </c>
      <c r="C29" s="57" t="s">
        <v>1021</v>
      </c>
      <c r="D29" s="59">
        <v>134</v>
      </c>
      <c r="E29" s="59"/>
      <c r="F29" s="59"/>
      <c r="G29" s="59"/>
      <c r="H29" s="60"/>
      <c r="I29" s="61">
        <f t="shared" si="0"/>
        <v>134</v>
      </c>
      <c r="J29" s="62">
        <f t="shared" si="1"/>
        <v>134</v>
      </c>
    </row>
    <row r="30" spans="2:10" ht="18.75" hidden="1" x14ac:dyDescent="0.25">
      <c r="B30" s="47" t="s">
        <v>425</v>
      </c>
      <c r="C30" s="41" t="s">
        <v>1021</v>
      </c>
      <c r="D30" s="43">
        <v>123</v>
      </c>
      <c r="E30" s="43"/>
      <c r="F30" s="43"/>
      <c r="G30" s="43"/>
      <c r="H30" s="44"/>
      <c r="I30" s="45">
        <f t="shared" si="0"/>
        <v>123</v>
      </c>
      <c r="J30" s="48">
        <f t="shared" si="1"/>
        <v>123</v>
      </c>
    </row>
    <row r="31" spans="2:10" ht="18.75" hidden="1" x14ac:dyDescent="0.25">
      <c r="B31" s="49" t="s">
        <v>476</v>
      </c>
      <c r="C31" s="50" t="s">
        <v>1021</v>
      </c>
      <c r="D31" s="52">
        <v>150</v>
      </c>
      <c r="E31" s="52"/>
      <c r="F31" s="52"/>
      <c r="G31" s="52"/>
      <c r="H31" s="53"/>
      <c r="I31" s="54">
        <f t="shared" si="0"/>
        <v>150</v>
      </c>
      <c r="J31" s="55">
        <f t="shared" si="1"/>
        <v>150</v>
      </c>
    </row>
    <row r="32" spans="2:10" ht="19.5" hidden="1" thickBot="1" x14ac:dyDescent="0.3">
      <c r="B32" s="63" t="s">
        <v>608</v>
      </c>
      <c r="C32" s="64" t="s">
        <v>1022</v>
      </c>
      <c r="D32" s="66">
        <v>137</v>
      </c>
      <c r="E32" s="66"/>
      <c r="F32" s="66"/>
      <c r="G32" s="66"/>
      <c r="H32" s="67"/>
      <c r="I32" s="68">
        <f t="shared" si="0"/>
        <v>137</v>
      </c>
      <c r="J32" s="69">
        <f t="shared" si="1"/>
        <v>137</v>
      </c>
    </row>
    <row r="33" spans="2:10" ht="18.75" hidden="1" x14ac:dyDescent="0.25">
      <c r="B33" s="56" t="s">
        <v>340</v>
      </c>
      <c r="C33" s="57" t="s">
        <v>1021</v>
      </c>
      <c r="D33" s="59">
        <v>107</v>
      </c>
      <c r="E33" s="59"/>
      <c r="F33" s="59"/>
      <c r="G33" s="59"/>
      <c r="H33" s="60"/>
      <c r="I33" s="61">
        <f t="shared" si="0"/>
        <v>107</v>
      </c>
      <c r="J33" s="62">
        <f t="shared" si="1"/>
        <v>107</v>
      </c>
    </row>
    <row r="34" spans="2:10" ht="18.75" hidden="1" x14ac:dyDescent="0.25">
      <c r="B34" s="47" t="s">
        <v>797</v>
      </c>
      <c r="C34" s="41" t="s">
        <v>1021</v>
      </c>
      <c r="D34" s="43">
        <v>123</v>
      </c>
      <c r="E34" s="43"/>
      <c r="F34" s="43"/>
      <c r="G34" s="43"/>
      <c r="H34" s="44"/>
      <c r="I34" s="45">
        <f t="shared" si="0"/>
        <v>123</v>
      </c>
      <c r="J34" s="48">
        <f t="shared" si="1"/>
        <v>123</v>
      </c>
    </row>
    <row r="35" spans="2:10" ht="18.75" hidden="1" x14ac:dyDescent="0.25">
      <c r="B35" s="47" t="s">
        <v>449</v>
      </c>
      <c r="C35" s="41" t="s">
        <v>1021</v>
      </c>
      <c r="D35" s="43">
        <v>117</v>
      </c>
      <c r="E35" s="43"/>
      <c r="F35" s="43"/>
      <c r="G35" s="43"/>
      <c r="H35" s="44"/>
      <c r="I35" s="45">
        <f t="shared" si="0"/>
        <v>117</v>
      </c>
      <c r="J35" s="48">
        <f t="shared" si="1"/>
        <v>117</v>
      </c>
    </row>
    <row r="36" spans="2:10" ht="19.5" hidden="1" thickBot="1" x14ac:dyDescent="0.3">
      <c r="B36" s="63" t="s">
        <v>717</v>
      </c>
      <c r="C36" s="64" t="s">
        <v>1021</v>
      </c>
      <c r="D36" s="66">
        <v>124</v>
      </c>
      <c r="E36" s="66"/>
      <c r="F36" s="66"/>
      <c r="G36" s="66"/>
      <c r="H36" s="67"/>
      <c r="I36" s="68">
        <f t="shared" si="0"/>
        <v>124</v>
      </c>
      <c r="J36" s="69">
        <f t="shared" si="1"/>
        <v>124</v>
      </c>
    </row>
    <row r="37" spans="2:10" ht="18.75" hidden="1" x14ac:dyDescent="0.25">
      <c r="B37" s="56" t="s">
        <v>808</v>
      </c>
      <c r="C37" s="57" t="s">
        <v>1021</v>
      </c>
      <c r="D37" s="59">
        <v>157</v>
      </c>
      <c r="E37" s="59"/>
      <c r="F37" s="59"/>
      <c r="G37" s="59"/>
      <c r="H37" s="60"/>
      <c r="I37" s="61">
        <f t="shared" si="0"/>
        <v>157</v>
      </c>
      <c r="J37" s="62">
        <f t="shared" si="1"/>
        <v>157</v>
      </c>
    </row>
    <row r="38" spans="2:10" ht="18.75" hidden="1" x14ac:dyDescent="0.25">
      <c r="B38" s="47" t="s">
        <v>151</v>
      </c>
      <c r="C38" s="41" t="s">
        <v>1022</v>
      </c>
      <c r="D38" s="43">
        <v>151</v>
      </c>
      <c r="E38" s="43"/>
      <c r="F38" s="43"/>
      <c r="G38" s="43"/>
      <c r="H38" s="44"/>
      <c r="I38" s="45">
        <f t="shared" si="0"/>
        <v>151</v>
      </c>
      <c r="J38" s="48">
        <f t="shared" si="1"/>
        <v>151</v>
      </c>
    </row>
    <row r="39" spans="2:10" ht="18.75" hidden="1" x14ac:dyDescent="0.25">
      <c r="B39" s="49" t="s">
        <v>605</v>
      </c>
      <c r="C39" s="50" t="s">
        <v>1021</v>
      </c>
      <c r="D39" s="52">
        <v>132</v>
      </c>
      <c r="E39" s="52"/>
      <c r="F39" s="52"/>
      <c r="G39" s="52"/>
      <c r="H39" s="53"/>
      <c r="I39" s="54">
        <f t="shared" si="0"/>
        <v>132</v>
      </c>
      <c r="J39" s="55">
        <f t="shared" si="1"/>
        <v>132</v>
      </c>
    </row>
    <row r="40" spans="2:10" ht="19.5" hidden="1" thickBot="1" x14ac:dyDescent="0.3">
      <c r="B40" s="63" t="s">
        <v>228</v>
      </c>
      <c r="C40" s="64" t="s">
        <v>1022</v>
      </c>
      <c r="D40" s="66">
        <v>138</v>
      </c>
      <c r="E40" s="66"/>
      <c r="F40" s="66"/>
      <c r="G40" s="66"/>
      <c r="H40" s="67"/>
      <c r="I40" s="68">
        <f t="shared" si="0"/>
        <v>138</v>
      </c>
      <c r="J40" s="69">
        <f t="shared" si="1"/>
        <v>138</v>
      </c>
    </row>
    <row r="41" spans="2:10" ht="18.75" hidden="1" x14ac:dyDescent="0.25">
      <c r="B41" s="70" t="s">
        <v>293</v>
      </c>
      <c r="C41" s="71" t="s">
        <v>1021</v>
      </c>
      <c r="D41" s="73">
        <v>128</v>
      </c>
      <c r="E41" s="73"/>
      <c r="F41" s="73"/>
      <c r="G41" s="73"/>
      <c r="H41" s="74"/>
      <c r="I41" s="75">
        <f t="shared" si="0"/>
        <v>128</v>
      </c>
      <c r="J41" s="76">
        <f t="shared" si="1"/>
        <v>128</v>
      </c>
    </row>
    <row r="42" spans="2:10" ht="18.75" hidden="1" x14ac:dyDescent="0.25">
      <c r="B42" s="47" t="s">
        <v>106</v>
      </c>
      <c r="C42" s="41" t="s">
        <v>1022</v>
      </c>
      <c r="D42" s="43">
        <v>100</v>
      </c>
      <c r="E42" s="43"/>
      <c r="F42" s="43"/>
      <c r="G42" s="43"/>
      <c r="H42" s="44"/>
      <c r="I42" s="45">
        <f t="shared" si="0"/>
        <v>100</v>
      </c>
      <c r="J42" s="48">
        <f t="shared" si="1"/>
        <v>100</v>
      </c>
    </row>
    <row r="43" spans="2:10" ht="18.75" hidden="1" x14ac:dyDescent="0.25">
      <c r="B43" s="47" t="s">
        <v>160</v>
      </c>
      <c r="C43" s="41" t="s">
        <v>1021</v>
      </c>
      <c r="D43" s="43">
        <v>107</v>
      </c>
      <c r="E43" s="43"/>
      <c r="F43" s="43"/>
      <c r="G43" s="43"/>
      <c r="H43" s="44"/>
      <c r="I43" s="45">
        <f t="shared" si="0"/>
        <v>107</v>
      </c>
      <c r="J43" s="48">
        <f t="shared" si="1"/>
        <v>107</v>
      </c>
    </row>
    <row r="44" spans="2:10" ht="18.75" hidden="1" x14ac:dyDescent="0.25">
      <c r="B44" s="49" t="s">
        <v>196</v>
      </c>
      <c r="C44" s="50" t="s">
        <v>1021</v>
      </c>
      <c r="D44" s="52">
        <v>124</v>
      </c>
      <c r="E44" s="52"/>
      <c r="F44" s="52"/>
      <c r="G44" s="52"/>
      <c r="H44" s="53"/>
      <c r="I44" s="54">
        <f t="shared" si="0"/>
        <v>124</v>
      </c>
      <c r="J44" s="55">
        <f t="shared" si="1"/>
        <v>124</v>
      </c>
    </row>
    <row r="45" spans="2:10" ht="18.75" hidden="1" x14ac:dyDescent="0.25">
      <c r="B45" s="33" t="s">
        <v>333</v>
      </c>
      <c r="C45" s="34" t="s">
        <v>1021</v>
      </c>
      <c r="D45" s="36">
        <v>122</v>
      </c>
      <c r="E45" s="59"/>
      <c r="F45" s="59"/>
      <c r="G45" s="59"/>
      <c r="H45" s="60"/>
      <c r="I45" s="61">
        <f t="shared" si="0"/>
        <v>122</v>
      </c>
      <c r="J45" s="62">
        <f t="shared" si="1"/>
        <v>122</v>
      </c>
    </row>
    <row r="46" spans="2:10" ht="18.75" hidden="1" x14ac:dyDescent="0.25">
      <c r="B46" s="40" t="s">
        <v>243</v>
      </c>
      <c r="C46" s="41" t="s">
        <v>1021</v>
      </c>
      <c r="D46" s="43">
        <v>86</v>
      </c>
      <c r="E46" s="43"/>
      <c r="F46" s="43"/>
      <c r="G46" s="43"/>
      <c r="H46" s="44"/>
      <c r="I46" s="45">
        <f t="shared" si="0"/>
        <v>86</v>
      </c>
      <c r="J46" s="48">
        <f t="shared" si="1"/>
        <v>86</v>
      </c>
    </row>
    <row r="47" spans="2:10" ht="18.75" hidden="1" x14ac:dyDescent="0.25">
      <c r="B47" s="47" t="s">
        <v>581</v>
      </c>
      <c r="C47" s="41" t="s">
        <v>1021</v>
      </c>
      <c r="D47" s="43">
        <v>122</v>
      </c>
      <c r="E47" s="52"/>
      <c r="F47" s="52"/>
      <c r="G47" s="52"/>
      <c r="H47" s="53"/>
      <c r="I47" s="54">
        <f t="shared" si="0"/>
        <v>122</v>
      </c>
      <c r="J47" s="55">
        <f t="shared" si="1"/>
        <v>122</v>
      </c>
    </row>
    <row r="48" spans="2:10" ht="19.5" hidden="1" thickBot="1" x14ac:dyDescent="0.3">
      <c r="B48" s="49" t="s">
        <v>701</v>
      </c>
      <c r="C48" s="50" t="s">
        <v>1021</v>
      </c>
      <c r="D48" s="52">
        <v>126</v>
      </c>
      <c r="E48" s="66"/>
      <c r="F48" s="66"/>
      <c r="G48" s="66"/>
      <c r="H48" s="67"/>
      <c r="I48" s="68">
        <f t="shared" si="0"/>
        <v>126</v>
      </c>
      <c r="J48" s="69">
        <f t="shared" si="1"/>
        <v>126</v>
      </c>
    </row>
    <row r="49" spans="2:10" ht="18.75" hidden="1" x14ac:dyDescent="0.25">
      <c r="B49" s="56" t="s">
        <v>758</v>
      </c>
      <c r="C49" s="57" t="s">
        <v>1021</v>
      </c>
      <c r="D49" s="59">
        <v>114</v>
      </c>
      <c r="E49" s="73"/>
      <c r="F49" s="73"/>
      <c r="G49" s="73"/>
      <c r="H49" s="74"/>
      <c r="I49" s="75">
        <f t="shared" si="0"/>
        <v>114</v>
      </c>
      <c r="J49" s="76">
        <f t="shared" si="1"/>
        <v>114</v>
      </c>
    </row>
    <row r="50" spans="2:10" ht="18.75" hidden="1" x14ac:dyDescent="0.25">
      <c r="B50" s="47" t="s">
        <v>232</v>
      </c>
      <c r="C50" s="41" t="s">
        <v>1021</v>
      </c>
      <c r="D50" s="43">
        <v>106</v>
      </c>
      <c r="E50" s="73"/>
      <c r="F50" s="73"/>
      <c r="G50" s="73"/>
      <c r="H50" s="74"/>
      <c r="I50" s="75">
        <f t="shared" si="0"/>
        <v>106</v>
      </c>
      <c r="J50" s="76">
        <f t="shared" si="1"/>
        <v>106</v>
      </c>
    </row>
    <row r="51" spans="2:10" ht="18.75" hidden="1" x14ac:dyDescent="0.25">
      <c r="B51" s="47" t="s">
        <v>234</v>
      </c>
      <c r="C51" s="41" t="s">
        <v>1021</v>
      </c>
      <c r="D51" s="43">
        <v>133</v>
      </c>
      <c r="E51" s="43"/>
      <c r="F51" s="43"/>
      <c r="G51" s="43"/>
      <c r="H51" s="44"/>
      <c r="I51" s="45">
        <f t="shared" si="0"/>
        <v>133</v>
      </c>
      <c r="J51" s="48">
        <f t="shared" si="1"/>
        <v>133</v>
      </c>
    </row>
    <row r="52" spans="2:10" ht="19.5" hidden="1" thickBot="1" x14ac:dyDescent="0.3">
      <c r="B52" s="63" t="s">
        <v>583</v>
      </c>
      <c r="C52" s="64" t="s">
        <v>1021</v>
      </c>
      <c r="D52" s="66">
        <v>105</v>
      </c>
      <c r="E52" s="52"/>
      <c r="F52" s="52"/>
      <c r="G52" s="52"/>
      <c r="H52" s="53"/>
      <c r="I52" s="54">
        <f t="shared" si="0"/>
        <v>105</v>
      </c>
      <c r="J52" s="55">
        <f t="shared" si="1"/>
        <v>105</v>
      </c>
    </row>
    <row r="53" spans="2:10" ht="18.75" hidden="1" x14ac:dyDescent="0.25">
      <c r="B53" s="56" t="s">
        <v>610</v>
      </c>
      <c r="C53" s="57" t="s">
        <v>1021</v>
      </c>
      <c r="D53" s="59">
        <v>108</v>
      </c>
      <c r="E53" s="59"/>
      <c r="F53" s="59"/>
      <c r="G53" s="59"/>
      <c r="H53" s="60"/>
      <c r="I53" s="38">
        <f t="shared" si="0"/>
        <v>108</v>
      </c>
      <c r="J53" s="39">
        <f t="shared" si="1"/>
        <v>108</v>
      </c>
    </row>
    <row r="54" spans="2:10" ht="18.75" hidden="1" x14ac:dyDescent="0.25">
      <c r="B54" s="47" t="s">
        <v>761</v>
      </c>
      <c r="C54" s="41" t="s">
        <v>1021</v>
      </c>
      <c r="D54" s="43">
        <v>128</v>
      </c>
      <c r="E54" s="73"/>
      <c r="F54" s="73"/>
      <c r="G54" s="73"/>
      <c r="H54" s="74"/>
      <c r="I54" s="45">
        <f t="shared" si="0"/>
        <v>128</v>
      </c>
      <c r="J54" s="46">
        <f t="shared" si="1"/>
        <v>128</v>
      </c>
    </row>
    <row r="55" spans="2:10" ht="18.75" hidden="1" x14ac:dyDescent="0.25">
      <c r="B55" s="49" t="s">
        <v>596</v>
      </c>
      <c r="C55" s="50" t="s">
        <v>1021</v>
      </c>
      <c r="D55" s="52">
        <v>147</v>
      </c>
      <c r="E55" s="43"/>
      <c r="F55" s="43"/>
      <c r="G55" s="43"/>
      <c r="H55" s="44"/>
      <c r="I55" s="45">
        <f t="shared" si="0"/>
        <v>147</v>
      </c>
      <c r="J55" s="48">
        <f t="shared" si="1"/>
        <v>147</v>
      </c>
    </row>
    <row r="56" spans="2:10" ht="19.5" hidden="1" thickBot="1" x14ac:dyDescent="0.3">
      <c r="B56" s="63" t="s">
        <v>117</v>
      </c>
      <c r="C56" s="64" t="s">
        <v>1021</v>
      </c>
      <c r="D56" s="66">
        <v>140</v>
      </c>
      <c r="E56" s="66"/>
      <c r="F56" s="66"/>
      <c r="G56" s="66"/>
      <c r="H56" s="67"/>
      <c r="I56" s="68">
        <f t="shared" si="0"/>
        <v>140</v>
      </c>
      <c r="J56" s="69">
        <f t="shared" si="1"/>
        <v>140</v>
      </c>
    </row>
    <row r="57" spans="2:10" ht="18.75" hidden="1" x14ac:dyDescent="0.25">
      <c r="B57" s="70" t="s">
        <v>295</v>
      </c>
      <c r="C57" s="71" t="s">
        <v>1022</v>
      </c>
      <c r="D57" s="73">
        <v>117</v>
      </c>
      <c r="E57" s="59"/>
      <c r="F57" s="59"/>
      <c r="G57" s="59"/>
      <c r="H57" s="60"/>
      <c r="I57" s="61">
        <f t="shared" si="0"/>
        <v>117</v>
      </c>
      <c r="J57" s="62">
        <f t="shared" si="1"/>
        <v>117</v>
      </c>
    </row>
    <row r="58" spans="2:10" ht="18.75" hidden="1" x14ac:dyDescent="0.25">
      <c r="B58" s="47" t="s">
        <v>76</v>
      </c>
      <c r="C58" s="41" t="s">
        <v>1021</v>
      </c>
      <c r="D58" s="43">
        <v>112</v>
      </c>
      <c r="E58" s="43"/>
      <c r="F58" s="43"/>
      <c r="G58" s="43"/>
      <c r="H58" s="44"/>
      <c r="I58" s="45">
        <f t="shared" si="0"/>
        <v>112</v>
      </c>
      <c r="J58" s="48">
        <f t="shared" si="1"/>
        <v>112</v>
      </c>
    </row>
    <row r="59" spans="2:10" ht="18.75" hidden="1" x14ac:dyDescent="0.25">
      <c r="B59" s="47" t="s">
        <v>153</v>
      </c>
      <c r="C59" s="41" t="s">
        <v>1021</v>
      </c>
      <c r="D59" s="43">
        <v>102</v>
      </c>
      <c r="E59" s="52"/>
      <c r="F59" s="52"/>
      <c r="G59" s="52"/>
      <c r="H59" s="53"/>
      <c r="I59" s="54">
        <f t="shared" si="0"/>
        <v>102</v>
      </c>
      <c r="J59" s="55">
        <f t="shared" si="1"/>
        <v>102</v>
      </c>
    </row>
    <row r="60" spans="2:10" ht="19.5" hidden="1" thickBot="1" x14ac:dyDescent="0.3">
      <c r="B60" s="49" t="s">
        <v>499</v>
      </c>
      <c r="C60" s="50" t="s">
        <v>1021</v>
      </c>
      <c r="D60" s="52">
        <v>120</v>
      </c>
      <c r="E60" s="66"/>
      <c r="F60" s="66"/>
      <c r="G60" s="66"/>
      <c r="H60" s="67"/>
      <c r="I60" s="68">
        <f t="shared" si="0"/>
        <v>120</v>
      </c>
      <c r="J60" s="69">
        <f t="shared" si="1"/>
        <v>120</v>
      </c>
    </row>
    <row r="61" spans="2:10" ht="18.75" hidden="1" x14ac:dyDescent="0.25">
      <c r="B61" s="56" t="s">
        <v>535</v>
      </c>
      <c r="C61" s="57" t="s">
        <v>1021</v>
      </c>
      <c r="D61" s="59">
        <v>141</v>
      </c>
      <c r="E61" s="73"/>
      <c r="F61" s="73"/>
      <c r="G61" s="73"/>
      <c r="H61" s="74"/>
      <c r="I61" s="75">
        <f t="shared" si="0"/>
        <v>141</v>
      </c>
      <c r="J61" s="76">
        <f t="shared" si="1"/>
        <v>141</v>
      </c>
    </row>
    <row r="62" spans="2:10" ht="18.75" hidden="1" x14ac:dyDescent="0.25">
      <c r="B62" s="47" t="s">
        <v>587</v>
      </c>
      <c r="C62" s="41" t="s">
        <v>1022</v>
      </c>
      <c r="D62" s="43">
        <v>103</v>
      </c>
      <c r="E62" s="73"/>
      <c r="F62" s="73"/>
      <c r="G62" s="73"/>
      <c r="H62" s="74"/>
      <c r="I62" s="75">
        <f t="shared" si="0"/>
        <v>103</v>
      </c>
      <c r="J62" s="76">
        <f t="shared" si="1"/>
        <v>103</v>
      </c>
    </row>
    <row r="63" spans="2:10" ht="18.75" hidden="1" x14ac:dyDescent="0.25">
      <c r="B63" s="49" t="s">
        <v>189</v>
      </c>
      <c r="C63" s="50" t="s">
        <v>1021</v>
      </c>
      <c r="D63" s="52">
        <v>138</v>
      </c>
      <c r="E63" s="43"/>
      <c r="F63" s="43"/>
      <c r="G63" s="43"/>
      <c r="H63" s="44"/>
      <c r="I63" s="45">
        <f t="shared" si="0"/>
        <v>138</v>
      </c>
      <c r="J63" s="48">
        <f t="shared" si="1"/>
        <v>138</v>
      </c>
    </row>
    <row r="64" spans="2:10" ht="19.5" hidden="1" thickBot="1" x14ac:dyDescent="0.3">
      <c r="B64" s="63" t="s">
        <v>715</v>
      </c>
      <c r="C64" s="64" t="s">
        <v>1021</v>
      </c>
      <c r="D64" s="66">
        <v>106</v>
      </c>
      <c r="E64" s="52"/>
      <c r="F64" s="52"/>
      <c r="G64" s="52"/>
      <c r="H64" s="53"/>
      <c r="I64" s="54">
        <f t="shared" si="0"/>
        <v>106</v>
      </c>
      <c r="J64" s="55">
        <f t="shared" si="1"/>
        <v>106</v>
      </c>
    </row>
    <row r="65" spans="2:10" ht="18.75" hidden="1" x14ac:dyDescent="0.25">
      <c r="B65" s="56" t="s">
        <v>632</v>
      </c>
      <c r="C65" s="57" t="s">
        <v>1021</v>
      </c>
      <c r="D65" s="59">
        <v>127</v>
      </c>
      <c r="E65" s="36"/>
      <c r="F65" s="36"/>
      <c r="G65" s="36"/>
      <c r="H65" s="37"/>
      <c r="I65" s="38">
        <f t="shared" si="0"/>
        <v>127</v>
      </c>
      <c r="J65" s="39">
        <f t="shared" si="1"/>
        <v>127</v>
      </c>
    </row>
    <row r="66" spans="2:10" ht="18.75" hidden="1" x14ac:dyDescent="0.25">
      <c r="B66" s="47" t="s">
        <v>88</v>
      </c>
      <c r="C66" s="41" t="s">
        <v>1021</v>
      </c>
      <c r="D66" s="43">
        <v>97</v>
      </c>
      <c r="E66" s="43"/>
      <c r="F66" s="43"/>
      <c r="G66" s="43"/>
      <c r="H66" s="44"/>
      <c r="I66" s="45">
        <f t="shared" si="0"/>
        <v>97</v>
      </c>
      <c r="J66" s="46">
        <f t="shared" si="1"/>
        <v>97</v>
      </c>
    </row>
    <row r="67" spans="2:10" ht="18.75" hidden="1" x14ac:dyDescent="0.25">
      <c r="B67" s="49" t="s">
        <v>124</v>
      </c>
      <c r="C67" s="50" t="s">
        <v>1021</v>
      </c>
      <c r="D67" s="52">
        <v>123</v>
      </c>
      <c r="E67" s="43"/>
      <c r="F67" s="43"/>
      <c r="G67" s="43"/>
      <c r="H67" s="44"/>
      <c r="I67" s="45">
        <f t="shared" si="0"/>
        <v>123</v>
      </c>
      <c r="J67" s="48">
        <f t="shared" si="1"/>
        <v>123</v>
      </c>
    </row>
    <row r="68" spans="2:10" ht="19.5" hidden="1" thickBot="1" x14ac:dyDescent="0.3">
      <c r="B68" s="63" t="s">
        <v>324</v>
      </c>
      <c r="C68" s="64" t="s">
        <v>1021</v>
      </c>
      <c r="D68" s="66">
        <v>108</v>
      </c>
      <c r="E68" s="66"/>
      <c r="F68" s="66"/>
      <c r="G68" s="66"/>
      <c r="H68" s="67"/>
      <c r="I68" s="68">
        <f t="shared" si="0"/>
        <v>108</v>
      </c>
      <c r="J68" s="69">
        <f t="shared" si="1"/>
        <v>108</v>
      </c>
    </row>
    <row r="69" spans="2:10" ht="18.75" hidden="1" x14ac:dyDescent="0.25">
      <c r="B69" s="56" t="s">
        <v>452</v>
      </c>
      <c r="C69" s="57" t="s">
        <v>1021</v>
      </c>
      <c r="D69" s="59">
        <v>122</v>
      </c>
      <c r="E69" s="73"/>
      <c r="F69" s="73"/>
      <c r="G69" s="73"/>
      <c r="H69" s="74"/>
      <c r="I69" s="75">
        <f t="shared" ref="I69:I132" si="2">MAX(D69:H69)</f>
        <v>122</v>
      </c>
      <c r="J69" s="76">
        <f t="shared" ref="J69:J132" si="3">SUM(D69:H69)</f>
        <v>122</v>
      </c>
    </row>
    <row r="70" spans="2:10" ht="18.75" hidden="1" x14ac:dyDescent="0.25">
      <c r="B70" s="47" t="s">
        <v>614</v>
      </c>
      <c r="C70" s="41" t="s">
        <v>1021</v>
      </c>
      <c r="D70" s="43">
        <v>126</v>
      </c>
      <c r="E70" s="43"/>
      <c r="F70" s="43"/>
      <c r="G70" s="43"/>
      <c r="H70" s="44"/>
      <c r="I70" s="45">
        <f t="shared" si="2"/>
        <v>126</v>
      </c>
      <c r="J70" s="48">
        <f t="shared" si="3"/>
        <v>126</v>
      </c>
    </row>
    <row r="71" spans="2:10" ht="18.75" hidden="1" x14ac:dyDescent="0.25">
      <c r="B71" s="49" t="s">
        <v>174</v>
      </c>
      <c r="C71" s="50" t="s">
        <v>1021</v>
      </c>
      <c r="D71" s="52">
        <v>103</v>
      </c>
      <c r="E71" s="43"/>
      <c r="F71" s="43"/>
      <c r="G71" s="43"/>
      <c r="H71" s="44"/>
      <c r="I71" s="45">
        <f t="shared" si="2"/>
        <v>103</v>
      </c>
      <c r="J71" s="48">
        <f t="shared" si="3"/>
        <v>103</v>
      </c>
    </row>
    <row r="72" spans="2:10" ht="19.5" hidden="1" thickBot="1" x14ac:dyDescent="0.3">
      <c r="B72" s="63" t="s">
        <v>763</v>
      </c>
      <c r="C72" s="64" t="s">
        <v>1021</v>
      </c>
      <c r="D72" s="66">
        <v>113</v>
      </c>
      <c r="E72" s="52"/>
      <c r="F72" s="52"/>
      <c r="G72" s="52"/>
      <c r="H72" s="53"/>
      <c r="I72" s="54">
        <f t="shared" si="2"/>
        <v>113</v>
      </c>
      <c r="J72" s="55">
        <f t="shared" si="3"/>
        <v>113</v>
      </c>
    </row>
    <row r="73" spans="2:10" ht="18.75" hidden="1" x14ac:dyDescent="0.25">
      <c r="B73" s="56" t="s">
        <v>779</v>
      </c>
      <c r="C73" s="57" t="s">
        <v>1021</v>
      </c>
      <c r="D73" s="59">
        <v>127</v>
      </c>
      <c r="E73" s="59"/>
      <c r="F73" s="59"/>
      <c r="G73" s="59"/>
      <c r="H73" s="60"/>
      <c r="I73" s="61">
        <f t="shared" si="2"/>
        <v>127</v>
      </c>
      <c r="J73" s="62">
        <f t="shared" si="3"/>
        <v>127</v>
      </c>
    </row>
    <row r="74" spans="2:10" ht="18.75" hidden="1" x14ac:dyDescent="0.25">
      <c r="B74" s="47" t="s">
        <v>183</v>
      </c>
      <c r="C74" s="41" t="s">
        <v>1021</v>
      </c>
      <c r="D74" s="43">
        <v>118</v>
      </c>
      <c r="E74" s="43"/>
      <c r="F74" s="43"/>
      <c r="G74" s="43"/>
      <c r="H74" s="44"/>
      <c r="I74" s="45">
        <f t="shared" si="2"/>
        <v>118</v>
      </c>
      <c r="J74" s="48">
        <f t="shared" si="3"/>
        <v>118</v>
      </c>
    </row>
    <row r="75" spans="2:10" ht="18.75" hidden="1" x14ac:dyDescent="0.25">
      <c r="B75" s="47" t="s">
        <v>104</v>
      </c>
      <c r="C75" s="41" t="s">
        <v>1021</v>
      </c>
      <c r="D75" s="43">
        <v>123</v>
      </c>
      <c r="E75" s="52"/>
      <c r="F75" s="52"/>
      <c r="G75" s="52"/>
      <c r="H75" s="53"/>
      <c r="I75" s="54">
        <f t="shared" si="2"/>
        <v>123</v>
      </c>
      <c r="J75" s="55">
        <f t="shared" si="3"/>
        <v>123</v>
      </c>
    </row>
    <row r="76" spans="2:10" ht="19.5" hidden="1" thickBot="1" x14ac:dyDescent="0.3">
      <c r="B76" s="63" t="s">
        <v>277</v>
      </c>
      <c r="C76" s="64" t="s">
        <v>1022</v>
      </c>
      <c r="D76" s="66">
        <v>113</v>
      </c>
      <c r="E76" s="66"/>
      <c r="F76" s="66"/>
      <c r="G76" s="66"/>
      <c r="H76" s="67"/>
      <c r="I76" s="68">
        <f t="shared" si="2"/>
        <v>113</v>
      </c>
      <c r="J76" s="69">
        <f t="shared" si="3"/>
        <v>113</v>
      </c>
    </row>
    <row r="77" spans="2:10" ht="18.75" hidden="1" x14ac:dyDescent="0.25">
      <c r="B77" s="56" t="s">
        <v>178</v>
      </c>
      <c r="C77" s="57" t="s">
        <v>1022</v>
      </c>
      <c r="D77" s="59">
        <v>128</v>
      </c>
      <c r="E77" s="73"/>
      <c r="F77" s="73"/>
      <c r="G77" s="73"/>
      <c r="H77" s="74"/>
      <c r="I77" s="75">
        <f t="shared" si="2"/>
        <v>128</v>
      </c>
      <c r="J77" s="76">
        <f t="shared" si="3"/>
        <v>128</v>
      </c>
    </row>
    <row r="78" spans="2:10" ht="18.75" hidden="1" x14ac:dyDescent="0.25">
      <c r="B78" s="47" t="s">
        <v>75</v>
      </c>
      <c r="C78" s="41" t="s">
        <v>1021</v>
      </c>
      <c r="D78" s="43">
        <v>109</v>
      </c>
      <c r="E78" s="73"/>
      <c r="F78" s="73"/>
      <c r="G78" s="73"/>
      <c r="H78" s="74"/>
      <c r="I78" s="75">
        <f t="shared" si="2"/>
        <v>109</v>
      </c>
      <c r="J78" s="76">
        <f t="shared" si="3"/>
        <v>109</v>
      </c>
    </row>
    <row r="79" spans="2:10" ht="18.75" hidden="1" x14ac:dyDescent="0.25">
      <c r="B79" s="49" t="s">
        <v>1029</v>
      </c>
      <c r="C79" s="50" t="s">
        <v>1021</v>
      </c>
      <c r="D79" s="52">
        <v>99</v>
      </c>
      <c r="E79" s="43"/>
      <c r="F79" s="43"/>
      <c r="G79" s="43"/>
      <c r="H79" s="44"/>
      <c r="I79" s="45">
        <f t="shared" si="2"/>
        <v>99</v>
      </c>
      <c r="J79" s="48">
        <f t="shared" si="3"/>
        <v>99</v>
      </c>
    </row>
    <row r="80" spans="2:10" ht="19.5" hidden="1" thickBot="1" x14ac:dyDescent="0.3">
      <c r="B80" s="63" t="s">
        <v>219</v>
      </c>
      <c r="C80" s="64" t="s">
        <v>1021</v>
      </c>
      <c r="D80" s="66">
        <v>131</v>
      </c>
      <c r="E80" s="52"/>
      <c r="F80" s="52"/>
      <c r="G80" s="52"/>
      <c r="H80" s="53"/>
      <c r="I80" s="54">
        <f t="shared" si="2"/>
        <v>131</v>
      </c>
      <c r="J80" s="55">
        <f t="shared" si="3"/>
        <v>131</v>
      </c>
    </row>
    <row r="81" spans="2:10" ht="18.75" hidden="1" x14ac:dyDescent="0.25">
      <c r="B81" s="56" t="s">
        <v>728</v>
      </c>
      <c r="C81" s="57" t="s">
        <v>1022</v>
      </c>
      <c r="D81" s="59">
        <v>97</v>
      </c>
      <c r="E81" s="36"/>
      <c r="F81" s="36"/>
      <c r="G81" s="36"/>
      <c r="H81" s="37"/>
      <c r="I81" s="38">
        <f t="shared" si="2"/>
        <v>97</v>
      </c>
      <c r="J81" s="39">
        <f t="shared" si="3"/>
        <v>97</v>
      </c>
    </row>
    <row r="82" spans="2:10" ht="18.75" hidden="1" x14ac:dyDescent="0.25">
      <c r="B82" s="47" t="s">
        <v>503</v>
      </c>
      <c r="C82" s="41" t="s">
        <v>1021</v>
      </c>
      <c r="D82" s="43">
        <v>115</v>
      </c>
      <c r="E82" s="43"/>
      <c r="F82" s="43"/>
      <c r="G82" s="43"/>
      <c r="H82" s="44"/>
      <c r="I82" s="45">
        <f t="shared" si="2"/>
        <v>115</v>
      </c>
      <c r="J82" s="46">
        <f t="shared" si="3"/>
        <v>115</v>
      </c>
    </row>
    <row r="83" spans="2:10" ht="18.75" hidden="1" x14ac:dyDescent="0.25">
      <c r="B83" s="47" t="s">
        <v>594</v>
      </c>
      <c r="C83" s="41" t="s">
        <v>1021</v>
      </c>
      <c r="D83" s="43">
        <v>113</v>
      </c>
      <c r="E83" s="43"/>
      <c r="F83" s="43"/>
      <c r="G83" s="43"/>
      <c r="H83" s="44"/>
      <c r="I83" s="45">
        <f t="shared" si="2"/>
        <v>113</v>
      </c>
      <c r="J83" s="48">
        <f t="shared" si="3"/>
        <v>113</v>
      </c>
    </row>
    <row r="84" spans="2:10" ht="19.5" hidden="1" thickBot="1" x14ac:dyDescent="0.3">
      <c r="B84" s="63" t="s">
        <v>603</v>
      </c>
      <c r="C84" s="64" t="s">
        <v>1022</v>
      </c>
      <c r="D84" s="66">
        <v>97</v>
      </c>
      <c r="E84" s="66"/>
      <c r="F84" s="66"/>
      <c r="G84" s="66"/>
      <c r="H84" s="67"/>
      <c r="I84" s="68">
        <f t="shared" si="2"/>
        <v>97</v>
      </c>
      <c r="J84" s="69">
        <f t="shared" si="3"/>
        <v>97</v>
      </c>
    </row>
    <row r="85" spans="2:10" ht="18.75" hidden="1" x14ac:dyDescent="0.25">
      <c r="B85" s="33" t="s">
        <v>785</v>
      </c>
      <c r="C85" s="34" t="s">
        <v>1022</v>
      </c>
      <c r="D85" s="36">
        <v>111</v>
      </c>
      <c r="E85" s="59"/>
      <c r="F85" s="59"/>
      <c r="G85" s="59"/>
      <c r="H85" s="60"/>
      <c r="I85" s="61">
        <f t="shared" si="2"/>
        <v>111</v>
      </c>
      <c r="J85" s="62">
        <f t="shared" si="3"/>
        <v>111</v>
      </c>
    </row>
    <row r="86" spans="2:10" ht="18.75" hidden="1" x14ac:dyDescent="0.25">
      <c r="B86" s="40" t="s">
        <v>558</v>
      </c>
      <c r="C86" s="41" t="s">
        <v>1021</v>
      </c>
      <c r="D86" s="43">
        <v>116</v>
      </c>
      <c r="E86" s="43"/>
      <c r="F86" s="43"/>
      <c r="G86" s="43"/>
      <c r="H86" s="44"/>
      <c r="I86" s="45">
        <f t="shared" si="2"/>
        <v>116</v>
      </c>
      <c r="J86" s="48">
        <f t="shared" si="3"/>
        <v>116</v>
      </c>
    </row>
    <row r="87" spans="2:10" ht="18.75" hidden="1" x14ac:dyDescent="0.25">
      <c r="B87" s="47" t="s">
        <v>692</v>
      </c>
      <c r="C87" s="41" t="s">
        <v>1021</v>
      </c>
      <c r="D87" s="43">
        <v>110</v>
      </c>
      <c r="E87" s="52"/>
      <c r="F87" s="52"/>
      <c r="G87" s="52"/>
      <c r="H87" s="53"/>
      <c r="I87" s="54">
        <f t="shared" si="2"/>
        <v>110</v>
      </c>
      <c r="J87" s="55">
        <f t="shared" si="3"/>
        <v>110</v>
      </c>
    </row>
    <row r="88" spans="2:10" ht="19.5" hidden="1" thickBot="1" x14ac:dyDescent="0.3">
      <c r="B88" s="49" t="s">
        <v>781</v>
      </c>
      <c r="C88" s="50" t="s">
        <v>1021</v>
      </c>
      <c r="D88" s="52">
        <v>118</v>
      </c>
      <c r="E88" s="66"/>
      <c r="F88" s="66"/>
      <c r="G88" s="66"/>
      <c r="H88" s="67"/>
      <c r="I88" s="68">
        <f t="shared" si="2"/>
        <v>118</v>
      </c>
      <c r="J88" s="69">
        <f t="shared" si="3"/>
        <v>118</v>
      </c>
    </row>
    <row r="89" spans="2:10" ht="18.75" hidden="1" x14ac:dyDescent="0.25">
      <c r="B89" s="56" t="s">
        <v>752</v>
      </c>
      <c r="C89" s="57" t="s">
        <v>1022</v>
      </c>
      <c r="D89" s="59">
        <v>139</v>
      </c>
      <c r="E89" s="73"/>
      <c r="F89" s="73"/>
      <c r="G89" s="73"/>
      <c r="H89" s="74"/>
      <c r="I89" s="75">
        <f t="shared" si="2"/>
        <v>139</v>
      </c>
      <c r="J89" s="76">
        <f t="shared" si="3"/>
        <v>139</v>
      </c>
    </row>
    <row r="90" spans="2:10" ht="18.75" hidden="1" x14ac:dyDescent="0.25">
      <c r="B90" s="47" t="s">
        <v>812</v>
      </c>
      <c r="C90" s="41" t="s">
        <v>1022</v>
      </c>
      <c r="D90" s="43">
        <v>102</v>
      </c>
      <c r="E90" s="73"/>
      <c r="F90" s="73"/>
      <c r="G90" s="73"/>
      <c r="H90" s="74"/>
      <c r="I90" s="75">
        <f t="shared" si="2"/>
        <v>102</v>
      </c>
      <c r="J90" s="76">
        <f t="shared" si="3"/>
        <v>102</v>
      </c>
    </row>
    <row r="91" spans="2:10" ht="18.75" hidden="1" x14ac:dyDescent="0.25">
      <c r="B91" s="47" t="s">
        <v>147</v>
      </c>
      <c r="C91" s="41" t="s">
        <v>1021</v>
      </c>
      <c r="D91" s="43">
        <v>99</v>
      </c>
      <c r="E91" s="43"/>
      <c r="F91" s="43"/>
      <c r="G91" s="43"/>
      <c r="H91" s="44"/>
      <c r="I91" s="45">
        <f t="shared" si="2"/>
        <v>99</v>
      </c>
      <c r="J91" s="48">
        <f t="shared" si="3"/>
        <v>99</v>
      </c>
    </row>
    <row r="92" spans="2:10" ht="19.5" hidden="1" thickBot="1" x14ac:dyDescent="0.3">
      <c r="B92" s="63" t="s">
        <v>551</v>
      </c>
      <c r="C92" s="64" t="s">
        <v>1021</v>
      </c>
      <c r="D92" s="66">
        <v>97</v>
      </c>
      <c r="E92" s="52"/>
      <c r="F92" s="52"/>
      <c r="G92" s="52"/>
      <c r="H92" s="53"/>
      <c r="I92" s="54">
        <f t="shared" si="2"/>
        <v>97</v>
      </c>
      <c r="J92" s="55">
        <f t="shared" si="3"/>
        <v>97</v>
      </c>
    </row>
    <row r="93" spans="2:10" ht="18.75" hidden="1" x14ac:dyDescent="0.25">
      <c r="B93" s="56" t="s">
        <v>623</v>
      </c>
      <c r="C93" s="57" t="s">
        <v>1021</v>
      </c>
      <c r="D93" s="59">
        <v>101</v>
      </c>
      <c r="E93" s="36"/>
      <c r="F93" s="36"/>
      <c r="G93" s="36"/>
      <c r="H93" s="37"/>
      <c r="I93" s="38">
        <f t="shared" si="2"/>
        <v>101</v>
      </c>
      <c r="J93" s="39">
        <f t="shared" si="3"/>
        <v>101</v>
      </c>
    </row>
    <row r="94" spans="2:10" ht="18.75" hidden="1" x14ac:dyDescent="0.25">
      <c r="B94" s="47" t="s">
        <v>77</v>
      </c>
      <c r="C94" s="41" t="s">
        <v>1022</v>
      </c>
      <c r="D94" s="43">
        <v>108</v>
      </c>
      <c r="E94" s="43"/>
      <c r="F94" s="43"/>
      <c r="G94" s="43"/>
      <c r="H94" s="44"/>
      <c r="I94" s="45">
        <f t="shared" si="2"/>
        <v>108</v>
      </c>
      <c r="J94" s="46">
        <f t="shared" si="3"/>
        <v>108</v>
      </c>
    </row>
    <row r="95" spans="2:10" ht="18.75" hidden="1" x14ac:dyDescent="0.25">
      <c r="B95" s="49" t="s">
        <v>578</v>
      </c>
      <c r="C95" s="50" t="s">
        <v>1021</v>
      </c>
      <c r="D95" s="52">
        <v>110</v>
      </c>
      <c r="E95" s="43"/>
      <c r="F95" s="43"/>
      <c r="G95" s="43"/>
      <c r="H95" s="44"/>
      <c r="I95" s="45">
        <f t="shared" si="2"/>
        <v>110</v>
      </c>
      <c r="J95" s="48">
        <f t="shared" si="3"/>
        <v>110</v>
      </c>
    </row>
    <row r="96" spans="2:10" ht="19.5" hidden="1" thickBot="1" x14ac:dyDescent="0.3">
      <c r="B96" s="63" t="s">
        <v>783</v>
      </c>
      <c r="C96" s="64" t="s">
        <v>1022</v>
      </c>
      <c r="D96" s="66">
        <v>92</v>
      </c>
      <c r="E96" s="66"/>
      <c r="F96" s="66"/>
      <c r="G96" s="66"/>
      <c r="H96" s="67"/>
      <c r="I96" s="68">
        <f t="shared" si="2"/>
        <v>92</v>
      </c>
      <c r="J96" s="69">
        <f t="shared" si="3"/>
        <v>92</v>
      </c>
    </row>
    <row r="97" spans="2:10" ht="18.75" hidden="1" x14ac:dyDescent="0.25">
      <c r="B97" s="70" t="s">
        <v>399</v>
      </c>
      <c r="C97" s="71" t="s">
        <v>1022</v>
      </c>
      <c r="D97" s="73">
        <v>91</v>
      </c>
      <c r="E97" s="36"/>
      <c r="F97" s="36"/>
      <c r="G97" s="36"/>
      <c r="H97" s="37"/>
      <c r="I97" s="38">
        <f t="shared" si="2"/>
        <v>91</v>
      </c>
      <c r="J97" s="39">
        <f t="shared" si="3"/>
        <v>91</v>
      </c>
    </row>
    <row r="98" spans="2:10" ht="18.75" hidden="1" x14ac:dyDescent="0.25">
      <c r="B98" s="47" t="s">
        <v>712</v>
      </c>
      <c r="C98" s="41" t="s">
        <v>1021</v>
      </c>
      <c r="D98" s="43">
        <v>107</v>
      </c>
      <c r="E98" s="43"/>
      <c r="F98" s="43"/>
      <c r="G98" s="43"/>
      <c r="H98" s="44"/>
      <c r="I98" s="45">
        <f t="shared" si="2"/>
        <v>107</v>
      </c>
      <c r="J98" s="46">
        <f t="shared" si="3"/>
        <v>107</v>
      </c>
    </row>
    <row r="99" spans="2:10" ht="18.75" hidden="1" x14ac:dyDescent="0.25">
      <c r="B99" s="47" t="s">
        <v>1024</v>
      </c>
      <c r="C99" s="41" t="s">
        <v>1021</v>
      </c>
      <c r="D99" s="43">
        <v>69</v>
      </c>
      <c r="E99" s="43"/>
      <c r="F99" s="43"/>
      <c r="G99" s="43"/>
      <c r="H99" s="44"/>
      <c r="I99" s="45">
        <f t="shared" si="2"/>
        <v>69</v>
      </c>
      <c r="J99" s="48">
        <f t="shared" si="3"/>
        <v>69</v>
      </c>
    </row>
    <row r="100" spans="2:10" ht="18.75" hidden="1" x14ac:dyDescent="0.25">
      <c r="B100" s="49" t="s">
        <v>241</v>
      </c>
      <c r="C100" s="50" t="s">
        <v>1022</v>
      </c>
      <c r="D100" s="52">
        <v>108</v>
      </c>
      <c r="E100" s="52"/>
      <c r="F100" s="52"/>
      <c r="G100" s="52"/>
      <c r="H100" s="53"/>
      <c r="I100" s="54">
        <f t="shared" si="2"/>
        <v>108</v>
      </c>
      <c r="J100" s="55">
        <f t="shared" si="3"/>
        <v>108</v>
      </c>
    </row>
    <row r="101" spans="2:10" ht="18.75" hidden="1" x14ac:dyDescent="0.25">
      <c r="B101" s="56" t="s">
        <v>801</v>
      </c>
      <c r="C101" s="57" t="s">
        <v>1022</v>
      </c>
      <c r="D101" s="59">
        <v>104</v>
      </c>
      <c r="E101" s="59"/>
      <c r="F101" s="59"/>
      <c r="G101" s="59"/>
      <c r="H101" s="60"/>
      <c r="I101" s="61">
        <f t="shared" si="2"/>
        <v>104</v>
      </c>
      <c r="J101" s="62">
        <f t="shared" si="3"/>
        <v>104</v>
      </c>
    </row>
    <row r="102" spans="2:10" ht="18.75" hidden="1" x14ac:dyDescent="0.25">
      <c r="B102" s="47" t="s">
        <v>384</v>
      </c>
      <c r="C102" s="41" t="s">
        <v>1021</v>
      </c>
      <c r="D102" s="43">
        <v>104</v>
      </c>
      <c r="E102" s="43"/>
      <c r="F102" s="43"/>
      <c r="G102" s="43"/>
      <c r="H102" s="44"/>
      <c r="I102" s="45">
        <f t="shared" si="2"/>
        <v>104</v>
      </c>
      <c r="J102" s="48">
        <f t="shared" si="3"/>
        <v>104</v>
      </c>
    </row>
    <row r="103" spans="2:10" ht="18.75" hidden="1" x14ac:dyDescent="0.25">
      <c r="B103" s="49" t="s">
        <v>647</v>
      </c>
      <c r="C103" s="50" t="s">
        <v>1021</v>
      </c>
      <c r="D103" s="52">
        <v>93</v>
      </c>
      <c r="E103" s="43"/>
      <c r="F103" s="43"/>
      <c r="G103" s="43"/>
      <c r="H103" s="44"/>
      <c r="I103" s="45">
        <f t="shared" si="2"/>
        <v>93</v>
      </c>
      <c r="J103" s="48">
        <f t="shared" si="3"/>
        <v>93</v>
      </c>
    </row>
    <row r="104" spans="2:10" ht="19.5" hidden="1" thickBot="1" x14ac:dyDescent="0.3">
      <c r="B104" s="63" t="s">
        <v>102</v>
      </c>
      <c r="C104" s="64" t="s">
        <v>1022</v>
      </c>
      <c r="D104" s="66">
        <v>104</v>
      </c>
      <c r="E104" s="66"/>
      <c r="F104" s="66"/>
      <c r="G104" s="66"/>
      <c r="H104" s="67"/>
      <c r="I104" s="68">
        <f t="shared" si="2"/>
        <v>104</v>
      </c>
      <c r="J104" s="69">
        <f t="shared" si="3"/>
        <v>104</v>
      </c>
    </row>
    <row r="105" spans="2:10" ht="18.75" hidden="1" x14ac:dyDescent="0.25">
      <c r="B105" s="56" t="s">
        <v>427</v>
      </c>
      <c r="C105" s="57" t="s">
        <v>1021</v>
      </c>
      <c r="D105" s="59">
        <v>116</v>
      </c>
      <c r="E105" s="59"/>
      <c r="F105" s="59"/>
      <c r="G105" s="59"/>
      <c r="H105" s="60"/>
      <c r="I105" s="61">
        <f t="shared" si="2"/>
        <v>116</v>
      </c>
      <c r="J105" s="62">
        <f t="shared" si="3"/>
        <v>116</v>
      </c>
    </row>
    <row r="106" spans="2:10" ht="18.75" hidden="1" x14ac:dyDescent="0.25">
      <c r="B106" s="47" t="s">
        <v>86</v>
      </c>
      <c r="C106" s="41" t="s">
        <v>1022</v>
      </c>
      <c r="D106" s="43">
        <v>95</v>
      </c>
      <c r="E106" s="43"/>
      <c r="F106" s="43"/>
      <c r="G106" s="43"/>
      <c r="H106" s="44"/>
      <c r="I106" s="45">
        <f t="shared" si="2"/>
        <v>95</v>
      </c>
      <c r="J106" s="48">
        <f t="shared" si="3"/>
        <v>95</v>
      </c>
    </row>
    <row r="107" spans="2:10" ht="18.75" hidden="1" x14ac:dyDescent="0.25">
      <c r="B107" s="49" t="s">
        <v>131</v>
      </c>
      <c r="C107" s="50" t="s">
        <v>1021</v>
      </c>
      <c r="D107" s="52">
        <v>120</v>
      </c>
      <c r="E107" s="52"/>
      <c r="F107" s="52"/>
      <c r="G107" s="52"/>
      <c r="H107" s="53"/>
      <c r="I107" s="54">
        <f t="shared" si="2"/>
        <v>120</v>
      </c>
      <c r="J107" s="55">
        <f t="shared" si="3"/>
        <v>120</v>
      </c>
    </row>
    <row r="108" spans="2:10" ht="19.5" hidden="1" thickBot="1" x14ac:dyDescent="0.3">
      <c r="B108" s="63" t="s">
        <v>223</v>
      </c>
      <c r="C108" s="64" t="s">
        <v>1022</v>
      </c>
      <c r="D108" s="66">
        <v>90</v>
      </c>
      <c r="E108" s="66"/>
      <c r="F108" s="66"/>
      <c r="G108" s="66"/>
      <c r="H108" s="67"/>
      <c r="I108" s="68">
        <f t="shared" si="2"/>
        <v>90</v>
      </c>
      <c r="J108" s="69">
        <f t="shared" si="3"/>
        <v>90</v>
      </c>
    </row>
    <row r="109" spans="2:10" ht="18.75" hidden="1" x14ac:dyDescent="0.25">
      <c r="B109" s="56" t="s">
        <v>239</v>
      </c>
      <c r="C109" s="57" t="s">
        <v>1021</v>
      </c>
      <c r="D109" s="59">
        <v>113</v>
      </c>
      <c r="E109" s="73"/>
      <c r="F109" s="73"/>
      <c r="G109" s="73"/>
      <c r="H109" s="74"/>
      <c r="I109" s="75">
        <f t="shared" si="2"/>
        <v>113</v>
      </c>
      <c r="J109" s="76">
        <f t="shared" si="3"/>
        <v>113</v>
      </c>
    </row>
    <row r="110" spans="2:10" ht="18.75" hidden="1" x14ac:dyDescent="0.25">
      <c r="B110" s="47" t="s">
        <v>472</v>
      </c>
      <c r="C110" s="41" t="s">
        <v>1022</v>
      </c>
      <c r="D110" s="43">
        <v>98</v>
      </c>
      <c r="E110" s="43"/>
      <c r="F110" s="43"/>
      <c r="G110" s="43"/>
      <c r="H110" s="44"/>
      <c r="I110" s="45">
        <f t="shared" si="2"/>
        <v>98</v>
      </c>
      <c r="J110" s="48">
        <f t="shared" si="3"/>
        <v>98</v>
      </c>
    </row>
    <row r="111" spans="2:10" ht="18.75" hidden="1" x14ac:dyDescent="0.25">
      <c r="B111" s="49" t="s">
        <v>806</v>
      </c>
      <c r="C111" s="50" t="s">
        <v>1021</v>
      </c>
      <c r="D111" s="52">
        <v>110</v>
      </c>
      <c r="E111" s="43"/>
      <c r="F111" s="43"/>
      <c r="G111" s="43"/>
      <c r="H111" s="44"/>
      <c r="I111" s="45">
        <f t="shared" si="2"/>
        <v>110</v>
      </c>
      <c r="J111" s="48">
        <f t="shared" si="3"/>
        <v>110</v>
      </c>
    </row>
    <row r="112" spans="2:10" ht="19.5" hidden="1" thickBot="1" x14ac:dyDescent="0.3">
      <c r="B112" s="63" t="s">
        <v>1003</v>
      </c>
      <c r="C112" s="64" t="s">
        <v>1022</v>
      </c>
      <c r="D112" s="66">
        <v>96</v>
      </c>
      <c r="E112" s="52"/>
      <c r="F112" s="52"/>
      <c r="G112" s="52"/>
      <c r="H112" s="53"/>
      <c r="I112" s="54">
        <f t="shared" si="2"/>
        <v>96</v>
      </c>
      <c r="J112" s="55">
        <f t="shared" si="3"/>
        <v>96</v>
      </c>
    </row>
    <row r="113" spans="2:10" ht="18.75" hidden="1" x14ac:dyDescent="0.25">
      <c r="B113" s="56" t="s">
        <v>612</v>
      </c>
      <c r="C113" s="57" t="s">
        <v>1022</v>
      </c>
      <c r="D113" s="59">
        <v>119</v>
      </c>
      <c r="E113" s="59"/>
      <c r="F113" s="59"/>
      <c r="G113" s="59"/>
      <c r="H113" s="60"/>
      <c r="I113" s="61">
        <f t="shared" si="2"/>
        <v>119</v>
      </c>
      <c r="J113" s="62">
        <f t="shared" si="3"/>
        <v>119</v>
      </c>
    </row>
    <row r="114" spans="2:10" ht="18.75" hidden="1" x14ac:dyDescent="0.25">
      <c r="B114" s="47" t="s">
        <v>724</v>
      </c>
      <c r="C114" s="41" t="s">
        <v>1022</v>
      </c>
      <c r="D114" s="43">
        <v>96</v>
      </c>
      <c r="E114" s="43"/>
      <c r="F114" s="43"/>
      <c r="G114" s="43"/>
      <c r="H114" s="44"/>
      <c r="I114" s="45">
        <f t="shared" si="2"/>
        <v>96</v>
      </c>
      <c r="J114" s="48">
        <f t="shared" si="3"/>
        <v>96</v>
      </c>
    </row>
    <row r="115" spans="2:10" ht="18.75" hidden="1" x14ac:dyDescent="0.25">
      <c r="B115" s="47" t="s">
        <v>158</v>
      </c>
      <c r="C115" s="41" t="s">
        <v>1021</v>
      </c>
      <c r="D115" s="43">
        <v>104</v>
      </c>
      <c r="E115" s="52"/>
      <c r="F115" s="52"/>
      <c r="G115" s="52"/>
      <c r="H115" s="53"/>
      <c r="I115" s="54">
        <f t="shared" si="2"/>
        <v>104</v>
      </c>
      <c r="J115" s="55">
        <f t="shared" si="3"/>
        <v>104</v>
      </c>
    </row>
    <row r="116" spans="2:10" ht="19.5" hidden="1" thickBot="1" x14ac:dyDescent="0.3">
      <c r="B116" s="63" t="s">
        <v>401</v>
      </c>
      <c r="C116" s="64" t="s">
        <v>1021</v>
      </c>
      <c r="D116" s="66">
        <v>100</v>
      </c>
      <c r="E116" s="66"/>
      <c r="F116" s="66"/>
      <c r="G116" s="66"/>
      <c r="H116" s="67"/>
      <c r="I116" s="68">
        <f t="shared" si="2"/>
        <v>100</v>
      </c>
      <c r="J116" s="69">
        <f t="shared" si="3"/>
        <v>100</v>
      </c>
    </row>
    <row r="117" spans="2:10" ht="18.75" hidden="1" x14ac:dyDescent="0.25">
      <c r="B117" s="56" t="s">
        <v>470</v>
      </c>
      <c r="C117" s="57" t="s">
        <v>1022</v>
      </c>
      <c r="D117" s="59">
        <v>99</v>
      </c>
      <c r="E117" s="59"/>
      <c r="F117" s="59"/>
      <c r="G117" s="59"/>
      <c r="H117" s="60"/>
      <c r="I117" s="61">
        <f t="shared" si="2"/>
        <v>99</v>
      </c>
      <c r="J117" s="62">
        <f t="shared" si="3"/>
        <v>99</v>
      </c>
    </row>
    <row r="118" spans="2:10" ht="18.75" hidden="1" x14ac:dyDescent="0.25">
      <c r="B118" s="47" t="s">
        <v>156</v>
      </c>
      <c r="C118" s="41" t="s">
        <v>1022</v>
      </c>
      <c r="D118" s="43">
        <v>113</v>
      </c>
      <c r="E118" s="43"/>
      <c r="F118" s="43"/>
      <c r="G118" s="43"/>
      <c r="H118" s="44"/>
      <c r="I118" s="45">
        <f t="shared" si="2"/>
        <v>113</v>
      </c>
      <c r="J118" s="48">
        <f t="shared" si="3"/>
        <v>113</v>
      </c>
    </row>
    <row r="119" spans="2:10" ht="18.75" hidden="1" x14ac:dyDescent="0.25">
      <c r="B119" s="49" t="s">
        <v>479</v>
      </c>
      <c r="C119" s="50" t="s">
        <v>1022</v>
      </c>
      <c r="D119" s="52">
        <v>107</v>
      </c>
      <c r="E119" s="52"/>
      <c r="F119" s="52"/>
      <c r="G119" s="52"/>
      <c r="H119" s="53"/>
      <c r="I119" s="54">
        <f t="shared" si="2"/>
        <v>107</v>
      </c>
      <c r="J119" s="55">
        <f t="shared" si="3"/>
        <v>107</v>
      </c>
    </row>
    <row r="120" spans="2:10" ht="19.5" hidden="1" thickBot="1" x14ac:dyDescent="0.3">
      <c r="B120" s="63" t="s">
        <v>667</v>
      </c>
      <c r="C120" s="64" t="s">
        <v>1021</v>
      </c>
      <c r="D120" s="66">
        <v>103</v>
      </c>
      <c r="E120" s="66"/>
      <c r="F120" s="66"/>
      <c r="G120" s="66"/>
      <c r="H120" s="67"/>
      <c r="I120" s="68">
        <f t="shared" si="2"/>
        <v>103</v>
      </c>
      <c r="J120" s="69">
        <f t="shared" si="3"/>
        <v>103</v>
      </c>
    </row>
    <row r="121" spans="2:10" ht="18.75" hidden="1" x14ac:dyDescent="0.25">
      <c r="B121" s="70" t="s">
        <v>113</v>
      </c>
      <c r="C121" s="71" t="s">
        <v>1022</v>
      </c>
      <c r="D121" s="73">
        <v>93</v>
      </c>
      <c r="E121" s="59"/>
      <c r="F121" s="59"/>
      <c r="G121" s="59"/>
      <c r="H121" s="60"/>
      <c r="I121" s="61">
        <f t="shared" si="2"/>
        <v>93</v>
      </c>
      <c r="J121" s="62">
        <f t="shared" si="3"/>
        <v>93</v>
      </c>
    </row>
    <row r="122" spans="2:10" ht="18.75" hidden="1" x14ac:dyDescent="0.25">
      <c r="B122" s="47" t="s">
        <v>331</v>
      </c>
      <c r="C122" s="41" t="s">
        <v>1021</v>
      </c>
      <c r="D122" s="43">
        <v>88</v>
      </c>
      <c r="E122" s="43"/>
      <c r="F122" s="43"/>
      <c r="G122" s="43"/>
      <c r="H122" s="44"/>
      <c r="I122" s="45">
        <f t="shared" si="2"/>
        <v>88</v>
      </c>
      <c r="J122" s="48">
        <f t="shared" si="3"/>
        <v>88</v>
      </c>
    </row>
    <row r="123" spans="2:10" ht="18.75" hidden="1" x14ac:dyDescent="0.25">
      <c r="B123" s="47" t="s">
        <v>810</v>
      </c>
      <c r="C123" s="41" t="s">
        <v>1022</v>
      </c>
      <c r="D123" s="43">
        <v>114</v>
      </c>
      <c r="E123" s="52"/>
      <c r="F123" s="52"/>
      <c r="G123" s="52"/>
      <c r="H123" s="53"/>
      <c r="I123" s="54">
        <f t="shared" si="2"/>
        <v>114</v>
      </c>
      <c r="J123" s="55">
        <f t="shared" si="3"/>
        <v>114</v>
      </c>
    </row>
    <row r="124" spans="2:10" ht="19.5" hidden="1" thickBot="1" x14ac:dyDescent="0.3">
      <c r="B124" s="49" t="s">
        <v>74</v>
      </c>
      <c r="C124" s="50" t="s">
        <v>1022</v>
      </c>
      <c r="D124" s="52">
        <v>84</v>
      </c>
      <c r="E124" s="66"/>
      <c r="F124" s="66"/>
      <c r="G124" s="66"/>
      <c r="H124" s="67"/>
      <c r="I124" s="68">
        <f t="shared" si="2"/>
        <v>84</v>
      </c>
      <c r="J124" s="69">
        <f t="shared" si="3"/>
        <v>84</v>
      </c>
    </row>
    <row r="125" spans="2:10" ht="18.75" hidden="1" x14ac:dyDescent="0.25">
      <c r="B125" s="56" t="s">
        <v>474</v>
      </c>
      <c r="C125" s="57" t="s">
        <v>1021</v>
      </c>
      <c r="D125" s="59">
        <v>106</v>
      </c>
      <c r="E125" s="59"/>
      <c r="F125" s="59"/>
      <c r="G125" s="59"/>
      <c r="H125" s="60"/>
      <c r="I125" s="61">
        <f t="shared" si="2"/>
        <v>106</v>
      </c>
      <c r="J125" s="62">
        <f t="shared" si="3"/>
        <v>106</v>
      </c>
    </row>
    <row r="126" spans="2:10" ht="18.75" hidden="1" x14ac:dyDescent="0.25">
      <c r="B126" s="47" t="s">
        <v>115</v>
      </c>
      <c r="C126" s="41" t="s">
        <v>1021</v>
      </c>
      <c r="D126" s="43">
        <v>77</v>
      </c>
      <c r="E126" s="43"/>
      <c r="F126" s="43"/>
      <c r="G126" s="43"/>
      <c r="H126" s="44"/>
      <c r="I126" s="45">
        <f t="shared" si="2"/>
        <v>77</v>
      </c>
      <c r="J126" s="48">
        <f t="shared" si="3"/>
        <v>77</v>
      </c>
    </row>
    <row r="127" spans="2:10" ht="18.75" hidden="1" x14ac:dyDescent="0.25">
      <c r="B127" s="49" t="s">
        <v>237</v>
      </c>
      <c r="C127" s="50" t="s">
        <v>1022</v>
      </c>
      <c r="D127" s="52">
        <v>104</v>
      </c>
      <c r="E127" s="43"/>
      <c r="F127" s="43"/>
      <c r="G127" s="43"/>
      <c r="H127" s="44"/>
      <c r="I127" s="45">
        <f t="shared" si="2"/>
        <v>104</v>
      </c>
      <c r="J127" s="48">
        <f t="shared" si="3"/>
        <v>104</v>
      </c>
    </row>
    <row r="128" spans="2:10" ht="19.5" hidden="1" thickBot="1" x14ac:dyDescent="0.3">
      <c r="B128" s="63" t="s">
        <v>371</v>
      </c>
      <c r="C128" s="64" t="s">
        <v>1021</v>
      </c>
      <c r="D128" s="66">
        <v>89</v>
      </c>
      <c r="E128" s="66"/>
      <c r="F128" s="66"/>
      <c r="G128" s="66"/>
      <c r="H128" s="67"/>
      <c r="I128" s="68">
        <f t="shared" si="2"/>
        <v>89</v>
      </c>
      <c r="J128" s="69">
        <f t="shared" si="3"/>
        <v>89</v>
      </c>
    </row>
    <row r="129" spans="2:10" ht="18.75" hidden="1" x14ac:dyDescent="0.25">
      <c r="B129" s="70" t="s">
        <v>661</v>
      </c>
      <c r="C129" s="71" t="s">
        <v>1022</v>
      </c>
      <c r="D129" s="73">
        <v>112</v>
      </c>
      <c r="E129" s="59"/>
      <c r="F129" s="59"/>
      <c r="G129" s="59"/>
      <c r="H129" s="60"/>
      <c r="I129" s="61">
        <f t="shared" si="2"/>
        <v>112</v>
      </c>
      <c r="J129" s="62">
        <f t="shared" si="3"/>
        <v>112</v>
      </c>
    </row>
    <row r="130" spans="2:10" ht="18.75" hidden="1" x14ac:dyDescent="0.25">
      <c r="B130" s="70" t="s">
        <v>533</v>
      </c>
      <c r="C130" s="71" t="s">
        <v>1022</v>
      </c>
      <c r="D130" s="73">
        <v>83</v>
      </c>
      <c r="E130" s="43"/>
      <c r="F130" s="43"/>
      <c r="G130" s="43"/>
      <c r="H130" s="44"/>
      <c r="I130" s="45">
        <f t="shared" si="2"/>
        <v>83</v>
      </c>
      <c r="J130" s="48">
        <f t="shared" si="3"/>
        <v>83</v>
      </c>
    </row>
    <row r="131" spans="2:10" ht="18.75" hidden="1" x14ac:dyDescent="0.25">
      <c r="B131" s="47" t="s">
        <v>699</v>
      </c>
      <c r="C131" s="41" t="s">
        <v>1022</v>
      </c>
      <c r="D131" s="43">
        <v>104</v>
      </c>
      <c r="E131" s="52"/>
      <c r="F131" s="52"/>
      <c r="G131" s="52"/>
      <c r="H131" s="53"/>
      <c r="I131" s="54">
        <f t="shared" si="2"/>
        <v>104</v>
      </c>
      <c r="J131" s="55">
        <f t="shared" si="3"/>
        <v>104</v>
      </c>
    </row>
    <row r="132" spans="2:10" ht="19.5" hidden="1" thickBot="1" x14ac:dyDescent="0.3">
      <c r="B132" s="49" t="s">
        <v>286</v>
      </c>
      <c r="C132" s="50" t="s">
        <v>1022</v>
      </c>
      <c r="D132" s="52">
        <v>130</v>
      </c>
      <c r="E132" s="66"/>
      <c r="F132" s="66"/>
      <c r="G132" s="66"/>
      <c r="H132" s="67"/>
      <c r="I132" s="68">
        <f t="shared" si="2"/>
        <v>130</v>
      </c>
      <c r="J132" s="69">
        <f t="shared" si="3"/>
        <v>130</v>
      </c>
    </row>
    <row r="133" spans="2:10" ht="18.75" hidden="1" x14ac:dyDescent="0.25">
      <c r="B133" s="56" t="s">
        <v>322</v>
      </c>
      <c r="C133" s="57" t="s">
        <v>1022</v>
      </c>
      <c r="D133" s="59">
        <v>82</v>
      </c>
      <c r="E133" s="73"/>
      <c r="F133" s="73"/>
      <c r="G133" s="73"/>
      <c r="H133" s="74"/>
      <c r="I133" s="75">
        <f t="shared" ref="I133:I196" si="4">MAX(D133:H133)</f>
        <v>82</v>
      </c>
      <c r="J133" s="76">
        <f t="shared" ref="J133:J196" si="5">SUM(D133:H133)</f>
        <v>82</v>
      </c>
    </row>
    <row r="134" spans="2:10" ht="18.75" hidden="1" x14ac:dyDescent="0.25">
      <c r="B134" s="70" t="s">
        <v>719</v>
      </c>
      <c r="C134" s="71" t="s">
        <v>1022</v>
      </c>
      <c r="D134" s="73">
        <v>89</v>
      </c>
      <c r="E134" s="43"/>
      <c r="F134" s="43"/>
      <c r="G134" s="43"/>
      <c r="H134" s="44"/>
      <c r="I134" s="45">
        <f t="shared" si="4"/>
        <v>89</v>
      </c>
      <c r="J134" s="48">
        <f t="shared" si="5"/>
        <v>89</v>
      </c>
    </row>
    <row r="135" spans="2:10" ht="18.75" hidden="1" x14ac:dyDescent="0.25">
      <c r="B135" s="47" t="s">
        <v>592</v>
      </c>
      <c r="C135" s="41" t="s">
        <v>1021</v>
      </c>
      <c r="D135" s="43">
        <v>104</v>
      </c>
      <c r="E135" s="43"/>
      <c r="F135" s="43"/>
      <c r="G135" s="43"/>
      <c r="H135" s="44"/>
      <c r="I135" s="45">
        <f t="shared" si="4"/>
        <v>104</v>
      </c>
      <c r="J135" s="48">
        <f t="shared" si="5"/>
        <v>104</v>
      </c>
    </row>
    <row r="136" spans="2:10" ht="19.5" hidden="1" thickBot="1" x14ac:dyDescent="0.3">
      <c r="B136" s="63" t="s">
        <v>708</v>
      </c>
      <c r="C136" s="64" t="s">
        <v>1021</v>
      </c>
      <c r="D136" s="66">
        <v>78</v>
      </c>
      <c r="E136" s="52"/>
      <c r="F136" s="52"/>
      <c r="G136" s="52"/>
      <c r="H136" s="53"/>
      <c r="I136" s="54">
        <f t="shared" si="4"/>
        <v>78</v>
      </c>
      <c r="J136" s="55">
        <f t="shared" si="5"/>
        <v>78</v>
      </c>
    </row>
    <row r="137" spans="2:10" ht="18.75" hidden="1" x14ac:dyDescent="0.25">
      <c r="B137" s="56" t="s">
        <v>329</v>
      </c>
      <c r="C137" s="57" t="s">
        <v>1022</v>
      </c>
      <c r="D137" s="59">
        <v>99</v>
      </c>
      <c r="E137" s="59"/>
      <c r="F137" s="59"/>
      <c r="G137" s="59"/>
      <c r="H137" s="60"/>
      <c r="I137" s="61">
        <f t="shared" si="4"/>
        <v>99</v>
      </c>
      <c r="J137" s="62">
        <f t="shared" si="5"/>
        <v>99</v>
      </c>
    </row>
    <row r="138" spans="2:10" ht="18.75" hidden="1" x14ac:dyDescent="0.25">
      <c r="B138" s="47" t="s">
        <v>554</v>
      </c>
      <c r="C138" s="41" t="s">
        <v>1022</v>
      </c>
      <c r="D138" s="43">
        <v>98</v>
      </c>
      <c r="E138" s="43"/>
      <c r="F138" s="43"/>
      <c r="G138" s="43"/>
      <c r="H138" s="44"/>
      <c r="I138" s="45">
        <f t="shared" si="4"/>
        <v>98</v>
      </c>
      <c r="J138" s="48">
        <f t="shared" si="5"/>
        <v>98</v>
      </c>
    </row>
    <row r="139" spans="2:10" ht="18.75" hidden="1" x14ac:dyDescent="0.25">
      <c r="B139" s="49" t="s">
        <v>730</v>
      </c>
      <c r="C139" s="50" t="s">
        <v>1021</v>
      </c>
      <c r="D139" s="52">
        <v>94</v>
      </c>
      <c r="E139" s="52"/>
      <c r="F139" s="52"/>
      <c r="G139" s="52"/>
      <c r="H139" s="53"/>
      <c r="I139" s="54">
        <f t="shared" si="4"/>
        <v>94</v>
      </c>
      <c r="J139" s="55">
        <f t="shared" si="5"/>
        <v>94</v>
      </c>
    </row>
    <row r="140" spans="2:10" ht="19.5" hidden="1" thickBot="1" x14ac:dyDescent="0.3">
      <c r="B140" s="63" t="s">
        <v>556</v>
      </c>
      <c r="C140" s="64" t="s">
        <v>1022</v>
      </c>
      <c r="D140" s="66">
        <v>84</v>
      </c>
      <c r="E140" s="66"/>
      <c r="F140" s="66"/>
      <c r="G140" s="66"/>
      <c r="H140" s="67"/>
      <c r="I140" s="68">
        <f t="shared" si="4"/>
        <v>84</v>
      </c>
      <c r="J140" s="69">
        <f t="shared" si="5"/>
        <v>84</v>
      </c>
    </row>
    <row r="141" spans="2:10" ht="18.75" hidden="1" x14ac:dyDescent="0.25">
      <c r="B141" s="70" t="s">
        <v>767</v>
      </c>
      <c r="C141" s="71" t="s">
        <v>1022</v>
      </c>
      <c r="D141" s="73">
        <v>99</v>
      </c>
      <c r="E141" s="73"/>
      <c r="F141" s="73"/>
      <c r="G141" s="73"/>
      <c r="H141" s="74"/>
      <c r="I141" s="75">
        <f t="shared" si="4"/>
        <v>99</v>
      </c>
      <c r="J141" s="76">
        <f t="shared" si="5"/>
        <v>99</v>
      </c>
    </row>
    <row r="142" spans="2:10" ht="18.75" hidden="1" x14ac:dyDescent="0.25">
      <c r="B142" s="70" t="s">
        <v>225</v>
      </c>
      <c r="C142" s="71" t="s">
        <v>1021</v>
      </c>
      <c r="D142" s="73">
        <v>93</v>
      </c>
      <c r="E142" s="73"/>
      <c r="F142" s="73"/>
      <c r="G142" s="73"/>
      <c r="H142" s="74"/>
      <c r="I142" s="75">
        <f t="shared" si="4"/>
        <v>93</v>
      </c>
      <c r="J142" s="76">
        <f t="shared" si="5"/>
        <v>93</v>
      </c>
    </row>
    <row r="143" spans="2:10" ht="18.75" hidden="1" x14ac:dyDescent="0.25">
      <c r="B143" s="47" t="s">
        <v>490</v>
      </c>
      <c r="C143" s="41" t="s">
        <v>1021</v>
      </c>
      <c r="D143" s="43">
        <v>88</v>
      </c>
      <c r="E143" s="43"/>
      <c r="F143" s="43"/>
      <c r="G143" s="43"/>
      <c r="H143" s="44"/>
      <c r="I143" s="45">
        <f t="shared" si="4"/>
        <v>88</v>
      </c>
      <c r="J143" s="48">
        <f t="shared" si="5"/>
        <v>88</v>
      </c>
    </row>
    <row r="144" spans="2:10" ht="18.75" hidden="1" x14ac:dyDescent="0.25">
      <c r="B144" s="49" t="s">
        <v>194</v>
      </c>
      <c r="C144" s="50" t="s">
        <v>1022</v>
      </c>
      <c r="D144" s="52">
        <v>83</v>
      </c>
      <c r="E144" s="52"/>
      <c r="F144" s="52"/>
      <c r="G144" s="52"/>
      <c r="H144" s="53"/>
      <c r="I144" s="54">
        <f t="shared" si="4"/>
        <v>83</v>
      </c>
      <c r="J144" s="55">
        <f t="shared" si="5"/>
        <v>83</v>
      </c>
    </row>
    <row r="145" spans="2:10" ht="18.75" hidden="1" x14ac:dyDescent="0.25">
      <c r="B145" s="56" t="s">
        <v>327</v>
      </c>
      <c r="C145" s="57" t="s">
        <v>1022</v>
      </c>
      <c r="D145" s="59">
        <v>105</v>
      </c>
      <c r="E145" s="59"/>
      <c r="F145" s="59"/>
      <c r="G145" s="59"/>
      <c r="H145" s="60"/>
      <c r="I145" s="38">
        <f t="shared" si="4"/>
        <v>105</v>
      </c>
      <c r="J145" s="39">
        <f t="shared" si="5"/>
        <v>105</v>
      </c>
    </row>
    <row r="146" spans="2:10" ht="18.75" hidden="1" x14ac:dyDescent="0.25">
      <c r="B146" s="47" t="s">
        <v>765</v>
      </c>
      <c r="C146" s="41" t="s">
        <v>1022</v>
      </c>
      <c r="D146" s="43">
        <v>105</v>
      </c>
      <c r="E146" s="73"/>
      <c r="F146" s="73"/>
      <c r="G146" s="73"/>
      <c r="H146" s="74"/>
      <c r="I146" s="45">
        <f t="shared" si="4"/>
        <v>105</v>
      </c>
      <c r="J146" s="46">
        <f t="shared" si="5"/>
        <v>105</v>
      </c>
    </row>
    <row r="147" spans="2:10" ht="18.75" hidden="1" x14ac:dyDescent="0.25">
      <c r="B147" s="47" t="s">
        <v>176</v>
      </c>
      <c r="C147" s="41" t="s">
        <v>1022</v>
      </c>
      <c r="D147" s="43">
        <v>95</v>
      </c>
      <c r="E147" s="43"/>
      <c r="F147" s="43"/>
      <c r="G147" s="43"/>
      <c r="H147" s="44"/>
      <c r="I147" s="45">
        <f t="shared" si="4"/>
        <v>95</v>
      </c>
      <c r="J147" s="48">
        <f t="shared" si="5"/>
        <v>95</v>
      </c>
    </row>
    <row r="148" spans="2:10" ht="19.5" hidden="1" thickBot="1" x14ac:dyDescent="0.3">
      <c r="B148" s="63" t="s">
        <v>300</v>
      </c>
      <c r="C148" s="64" t="s">
        <v>1021</v>
      </c>
      <c r="D148" s="66">
        <v>97</v>
      </c>
      <c r="E148" s="66"/>
      <c r="F148" s="66"/>
      <c r="G148" s="66"/>
      <c r="H148" s="67"/>
      <c r="I148" s="68">
        <f t="shared" si="4"/>
        <v>97</v>
      </c>
      <c r="J148" s="69">
        <f t="shared" si="5"/>
        <v>97</v>
      </c>
    </row>
    <row r="149" spans="2:10" ht="18.75" hidden="1" x14ac:dyDescent="0.25">
      <c r="B149" s="56" t="s">
        <v>273</v>
      </c>
      <c r="C149" s="57" t="s">
        <v>1022</v>
      </c>
      <c r="D149" s="59">
        <v>76</v>
      </c>
      <c r="E149" s="59"/>
      <c r="F149" s="59"/>
      <c r="G149" s="59"/>
      <c r="H149" s="60"/>
      <c r="I149" s="61">
        <f t="shared" si="4"/>
        <v>76</v>
      </c>
      <c r="J149" s="62">
        <f t="shared" si="5"/>
        <v>76</v>
      </c>
    </row>
    <row r="150" spans="2:10" ht="18.75" hidden="1" x14ac:dyDescent="0.25">
      <c r="B150" s="47" t="s">
        <v>282</v>
      </c>
      <c r="C150" s="41" t="s">
        <v>1021</v>
      </c>
      <c r="D150" s="43">
        <v>88</v>
      </c>
      <c r="E150" s="43"/>
      <c r="F150" s="43"/>
      <c r="G150" s="43"/>
      <c r="H150" s="44"/>
      <c r="I150" s="45">
        <f t="shared" si="4"/>
        <v>88</v>
      </c>
      <c r="J150" s="48">
        <f t="shared" si="5"/>
        <v>88</v>
      </c>
    </row>
    <row r="151" spans="2:10" ht="18.75" hidden="1" x14ac:dyDescent="0.25">
      <c r="B151" s="49" t="s">
        <v>387</v>
      </c>
      <c r="C151" s="50" t="s">
        <v>1022</v>
      </c>
      <c r="D151" s="52">
        <v>91</v>
      </c>
      <c r="E151" s="52"/>
      <c r="F151" s="52"/>
      <c r="G151" s="52"/>
      <c r="H151" s="53"/>
      <c r="I151" s="54">
        <f t="shared" si="4"/>
        <v>91</v>
      </c>
      <c r="J151" s="55">
        <f t="shared" si="5"/>
        <v>91</v>
      </c>
    </row>
    <row r="152" spans="2:10" ht="19.5" hidden="1" thickBot="1" x14ac:dyDescent="0.3">
      <c r="B152" s="63" t="s">
        <v>542</v>
      </c>
      <c r="C152" s="64" t="s">
        <v>1022</v>
      </c>
      <c r="D152" s="66">
        <v>101</v>
      </c>
      <c r="E152" s="66"/>
      <c r="F152" s="66"/>
      <c r="G152" s="66"/>
      <c r="H152" s="67"/>
      <c r="I152" s="68">
        <f t="shared" si="4"/>
        <v>101</v>
      </c>
      <c r="J152" s="69">
        <f t="shared" si="5"/>
        <v>101</v>
      </c>
    </row>
    <row r="153" spans="2:10" ht="18.75" hidden="1" x14ac:dyDescent="0.25">
      <c r="B153" s="70" t="s">
        <v>126</v>
      </c>
      <c r="C153" s="71" t="s">
        <v>1021</v>
      </c>
      <c r="D153" s="73">
        <v>97</v>
      </c>
      <c r="E153" s="73"/>
      <c r="F153" s="73"/>
      <c r="G153" s="73"/>
      <c r="H153" s="74"/>
      <c r="I153" s="75">
        <f t="shared" si="4"/>
        <v>97</v>
      </c>
      <c r="J153" s="76">
        <f t="shared" si="5"/>
        <v>97</v>
      </c>
    </row>
    <row r="154" spans="2:10" ht="18.75" hidden="1" x14ac:dyDescent="0.25">
      <c r="B154" s="47" t="s">
        <v>230</v>
      </c>
      <c r="C154" s="41" t="s">
        <v>1022</v>
      </c>
      <c r="D154" s="43">
        <v>86</v>
      </c>
      <c r="E154" s="73"/>
      <c r="F154" s="73"/>
      <c r="G154" s="73"/>
      <c r="H154" s="74"/>
      <c r="I154" s="75">
        <f t="shared" si="4"/>
        <v>86</v>
      </c>
      <c r="J154" s="76">
        <f t="shared" si="5"/>
        <v>86</v>
      </c>
    </row>
    <row r="155" spans="2:10" ht="18.75" hidden="1" x14ac:dyDescent="0.25">
      <c r="B155" s="47" t="s">
        <v>291</v>
      </c>
      <c r="C155" s="41" t="s">
        <v>1022</v>
      </c>
      <c r="D155" s="43">
        <v>81</v>
      </c>
      <c r="E155" s="43"/>
      <c r="F155" s="43"/>
      <c r="G155" s="43"/>
      <c r="H155" s="44"/>
      <c r="I155" s="45">
        <f t="shared" si="4"/>
        <v>81</v>
      </c>
      <c r="J155" s="48">
        <f t="shared" si="5"/>
        <v>81</v>
      </c>
    </row>
    <row r="156" spans="2:10" ht="18.75" hidden="1" x14ac:dyDescent="0.25">
      <c r="B156" s="49" t="s">
        <v>382</v>
      </c>
      <c r="C156" s="50" t="s">
        <v>1022</v>
      </c>
      <c r="D156" s="52">
        <v>98</v>
      </c>
      <c r="E156" s="52"/>
      <c r="F156" s="52"/>
      <c r="G156" s="52"/>
      <c r="H156" s="53"/>
      <c r="I156" s="54">
        <f t="shared" si="4"/>
        <v>98</v>
      </c>
      <c r="J156" s="55">
        <f t="shared" si="5"/>
        <v>98</v>
      </c>
    </row>
    <row r="157" spans="2:10" ht="18.75" hidden="1" x14ac:dyDescent="0.25">
      <c r="B157" s="56" t="s">
        <v>497</v>
      </c>
      <c r="C157" s="57" t="s">
        <v>1022</v>
      </c>
      <c r="D157" s="59">
        <v>74</v>
      </c>
      <c r="E157" s="36"/>
      <c r="F157" s="36"/>
      <c r="G157" s="36"/>
      <c r="H157" s="37"/>
      <c r="I157" s="38">
        <f t="shared" si="4"/>
        <v>74</v>
      </c>
      <c r="J157" s="39">
        <f t="shared" si="5"/>
        <v>74</v>
      </c>
    </row>
    <row r="158" spans="2:10" ht="18.75" hidden="1" x14ac:dyDescent="0.25">
      <c r="B158" s="47" t="s">
        <v>198</v>
      </c>
      <c r="C158" s="41" t="s">
        <v>1022</v>
      </c>
      <c r="D158" s="43">
        <v>91</v>
      </c>
      <c r="E158" s="43"/>
      <c r="F158" s="43"/>
      <c r="G158" s="43"/>
      <c r="H158" s="44"/>
      <c r="I158" s="45">
        <f t="shared" si="4"/>
        <v>91</v>
      </c>
      <c r="J158" s="46">
        <f t="shared" si="5"/>
        <v>91</v>
      </c>
    </row>
    <row r="159" spans="2:10" ht="18.75" hidden="1" x14ac:dyDescent="0.25">
      <c r="B159" s="49" t="s">
        <v>690</v>
      </c>
      <c r="C159" s="50" t="s">
        <v>1021</v>
      </c>
      <c r="D159" s="52">
        <v>78</v>
      </c>
      <c r="E159" s="43"/>
      <c r="F159" s="43"/>
      <c r="G159" s="43"/>
      <c r="H159" s="44"/>
      <c r="I159" s="45">
        <f t="shared" si="4"/>
        <v>78</v>
      </c>
      <c r="J159" s="48">
        <f t="shared" si="5"/>
        <v>78</v>
      </c>
    </row>
    <row r="160" spans="2:10" ht="19.5" hidden="1" thickBot="1" x14ac:dyDescent="0.3">
      <c r="B160" s="63" t="s">
        <v>187</v>
      </c>
      <c r="C160" s="64" t="s">
        <v>1022</v>
      </c>
      <c r="D160" s="66">
        <v>78</v>
      </c>
      <c r="E160" s="66"/>
      <c r="F160" s="66"/>
      <c r="G160" s="66"/>
      <c r="H160" s="67"/>
      <c r="I160" s="68">
        <f t="shared" si="4"/>
        <v>78</v>
      </c>
      <c r="J160" s="69">
        <f t="shared" si="5"/>
        <v>78</v>
      </c>
    </row>
    <row r="161" spans="2:10" ht="18.75" hidden="1" x14ac:dyDescent="0.25">
      <c r="B161" s="56" t="s">
        <v>429</v>
      </c>
      <c r="C161" s="57" t="s">
        <v>1022</v>
      </c>
      <c r="D161" s="59">
        <v>82</v>
      </c>
      <c r="E161" s="73"/>
      <c r="F161" s="73"/>
      <c r="G161" s="73"/>
      <c r="H161" s="74"/>
      <c r="I161" s="75">
        <f t="shared" si="4"/>
        <v>82</v>
      </c>
      <c r="J161" s="76">
        <f t="shared" si="5"/>
        <v>82</v>
      </c>
    </row>
    <row r="162" spans="2:10" ht="18.75" hidden="1" x14ac:dyDescent="0.25">
      <c r="B162" s="47" t="s">
        <v>803</v>
      </c>
      <c r="C162" s="41" t="s">
        <v>1022</v>
      </c>
      <c r="D162" s="43">
        <v>80</v>
      </c>
      <c r="E162" s="43"/>
      <c r="F162" s="43"/>
      <c r="G162" s="43"/>
      <c r="H162" s="44"/>
      <c r="I162" s="45">
        <f t="shared" si="4"/>
        <v>80</v>
      </c>
      <c r="J162" s="48">
        <f t="shared" si="5"/>
        <v>80</v>
      </c>
    </row>
    <row r="163" spans="2:10" ht="18.75" hidden="1" x14ac:dyDescent="0.25">
      <c r="B163" s="49" t="s">
        <v>84</v>
      </c>
      <c r="C163" s="50" t="s">
        <v>1022</v>
      </c>
      <c r="D163" s="52">
        <v>90</v>
      </c>
      <c r="E163" s="43"/>
      <c r="F163" s="43"/>
      <c r="G163" s="43"/>
      <c r="H163" s="44"/>
      <c r="I163" s="45">
        <f t="shared" si="4"/>
        <v>90</v>
      </c>
      <c r="J163" s="48">
        <f t="shared" si="5"/>
        <v>90</v>
      </c>
    </row>
    <row r="164" spans="2:10" ht="19.5" hidden="1" thickBot="1" x14ac:dyDescent="0.3">
      <c r="B164" s="63" t="s">
        <v>133</v>
      </c>
      <c r="C164" s="64" t="s">
        <v>1022</v>
      </c>
      <c r="D164" s="66">
        <v>108</v>
      </c>
      <c r="E164" s="52"/>
      <c r="F164" s="52"/>
      <c r="G164" s="52"/>
      <c r="H164" s="53"/>
      <c r="I164" s="54">
        <f t="shared" si="4"/>
        <v>108</v>
      </c>
      <c r="J164" s="55">
        <f t="shared" si="5"/>
        <v>108</v>
      </c>
    </row>
    <row r="165" spans="2:10" ht="18.75" hidden="1" x14ac:dyDescent="0.25">
      <c r="B165" s="33" t="s">
        <v>369</v>
      </c>
      <c r="C165" s="34" t="s">
        <v>1022</v>
      </c>
      <c r="D165" s="36">
        <v>97</v>
      </c>
      <c r="E165" s="59"/>
      <c r="F165" s="59"/>
      <c r="G165" s="59"/>
      <c r="H165" s="60"/>
      <c r="I165" s="61">
        <f t="shared" si="4"/>
        <v>97</v>
      </c>
      <c r="J165" s="62">
        <f t="shared" si="5"/>
        <v>97</v>
      </c>
    </row>
    <row r="166" spans="2:10" ht="18.75" hidden="1" x14ac:dyDescent="0.25">
      <c r="B166" s="40" t="s">
        <v>560</v>
      </c>
      <c r="C166" s="41" t="s">
        <v>1021</v>
      </c>
      <c r="D166" s="43">
        <v>58</v>
      </c>
      <c r="E166" s="43"/>
      <c r="F166" s="43"/>
      <c r="G166" s="43"/>
      <c r="H166" s="44"/>
      <c r="I166" s="45">
        <f t="shared" si="4"/>
        <v>58</v>
      </c>
      <c r="J166" s="48">
        <f t="shared" si="5"/>
        <v>58</v>
      </c>
    </row>
    <row r="167" spans="2:10" ht="18.75" hidden="1" x14ac:dyDescent="0.25">
      <c r="B167" s="47" t="s">
        <v>688</v>
      </c>
      <c r="C167" s="41" t="s">
        <v>1022</v>
      </c>
      <c r="D167" s="43">
        <v>89</v>
      </c>
      <c r="E167" s="52"/>
      <c r="F167" s="52"/>
      <c r="G167" s="52"/>
      <c r="H167" s="53"/>
      <c r="I167" s="54">
        <f t="shared" si="4"/>
        <v>89</v>
      </c>
      <c r="J167" s="55">
        <f t="shared" si="5"/>
        <v>89</v>
      </c>
    </row>
    <row r="168" spans="2:10" ht="19.5" hidden="1" thickBot="1" x14ac:dyDescent="0.3">
      <c r="B168" s="49" t="s">
        <v>492</v>
      </c>
      <c r="C168" s="50" t="s">
        <v>1022</v>
      </c>
      <c r="D168" s="52">
        <v>82</v>
      </c>
      <c r="E168" s="66"/>
      <c r="F168" s="66"/>
      <c r="G168" s="66"/>
      <c r="H168" s="67"/>
      <c r="I168" s="68">
        <f t="shared" si="4"/>
        <v>82</v>
      </c>
      <c r="J168" s="69">
        <f t="shared" si="5"/>
        <v>82</v>
      </c>
    </row>
    <row r="169" spans="2:10" ht="18.75" hidden="1" x14ac:dyDescent="0.25">
      <c r="B169" s="56" t="s">
        <v>135</v>
      </c>
      <c r="C169" s="57" t="s">
        <v>1021</v>
      </c>
      <c r="D169" s="59">
        <v>82</v>
      </c>
      <c r="E169" s="73"/>
      <c r="F169" s="73"/>
      <c r="G169" s="73"/>
      <c r="H169" s="74"/>
      <c r="I169" s="75">
        <f t="shared" si="4"/>
        <v>82</v>
      </c>
      <c r="J169" s="76">
        <f t="shared" si="5"/>
        <v>82</v>
      </c>
    </row>
    <row r="170" spans="2:10" ht="18.75" hidden="1" x14ac:dyDescent="0.25">
      <c r="B170" s="47" t="s">
        <v>726</v>
      </c>
      <c r="C170" s="41" t="s">
        <v>1022</v>
      </c>
      <c r="D170" s="43">
        <v>72</v>
      </c>
      <c r="E170" s="73"/>
      <c r="F170" s="73"/>
      <c r="G170" s="73"/>
      <c r="H170" s="74"/>
      <c r="I170" s="75">
        <f t="shared" si="4"/>
        <v>72</v>
      </c>
      <c r="J170" s="76">
        <f t="shared" si="5"/>
        <v>72</v>
      </c>
    </row>
    <row r="171" spans="2:10" ht="18.75" hidden="1" x14ac:dyDescent="0.25">
      <c r="B171" s="47" t="s">
        <v>318</v>
      </c>
      <c r="C171" s="41" t="s">
        <v>1022</v>
      </c>
      <c r="D171" s="43">
        <v>90</v>
      </c>
      <c r="E171" s="43"/>
      <c r="F171" s="43"/>
      <c r="G171" s="43"/>
      <c r="H171" s="44"/>
      <c r="I171" s="45">
        <f t="shared" si="4"/>
        <v>90</v>
      </c>
      <c r="J171" s="48">
        <f t="shared" si="5"/>
        <v>90</v>
      </c>
    </row>
    <row r="172" spans="2:10" ht="19.5" hidden="1" thickBot="1" x14ac:dyDescent="0.3">
      <c r="B172" s="63" t="s">
        <v>443</v>
      </c>
      <c r="C172" s="64" t="s">
        <v>1022</v>
      </c>
      <c r="D172" s="66">
        <v>97</v>
      </c>
      <c r="E172" s="52"/>
      <c r="F172" s="52"/>
      <c r="G172" s="52"/>
      <c r="H172" s="53"/>
      <c r="I172" s="54">
        <f t="shared" si="4"/>
        <v>97</v>
      </c>
      <c r="J172" s="55">
        <f t="shared" si="5"/>
        <v>97</v>
      </c>
    </row>
    <row r="173" spans="2:10" ht="18.75" hidden="1" x14ac:dyDescent="0.25">
      <c r="B173" s="56" t="s">
        <v>111</v>
      </c>
      <c r="C173" s="57" t="s">
        <v>1022</v>
      </c>
      <c r="D173" s="59">
        <v>91</v>
      </c>
      <c r="E173" s="36"/>
      <c r="F173" s="36"/>
      <c r="G173" s="36"/>
      <c r="H173" s="37"/>
      <c r="I173" s="38">
        <f t="shared" si="4"/>
        <v>91</v>
      </c>
      <c r="J173" s="39">
        <f t="shared" si="5"/>
        <v>91</v>
      </c>
    </row>
    <row r="174" spans="2:10" ht="18.75" hidden="1" x14ac:dyDescent="0.25">
      <c r="B174" s="102" t="s">
        <v>403</v>
      </c>
      <c r="C174" s="103" t="s">
        <v>1022</v>
      </c>
      <c r="D174" s="105">
        <v>83</v>
      </c>
      <c r="E174" s="43"/>
      <c r="F174" s="43"/>
      <c r="G174" s="43"/>
      <c r="H174" s="44"/>
      <c r="I174" s="45">
        <f t="shared" si="4"/>
        <v>83</v>
      </c>
      <c r="J174" s="46">
        <f t="shared" si="5"/>
        <v>83</v>
      </c>
    </row>
    <row r="175" spans="2:10" ht="18.75" hidden="1" x14ac:dyDescent="0.25">
      <c r="B175" s="49" t="s">
        <v>1030</v>
      </c>
      <c r="C175" s="50" t="s">
        <v>1021</v>
      </c>
      <c r="D175" s="52">
        <v>90</v>
      </c>
      <c r="E175" s="43"/>
      <c r="F175" s="43"/>
      <c r="G175" s="43"/>
      <c r="H175" s="44"/>
      <c r="I175" s="45">
        <f t="shared" si="4"/>
        <v>90</v>
      </c>
      <c r="J175" s="48">
        <f t="shared" si="5"/>
        <v>90</v>
      </c>
    </row>
    <row r="176" spans="2:10" ht="19.5" hidden="1" thickBot="1" x14ac:dyDescent="0.3">
      <c r="B176" s="63" t="s">
        <v>517</v>
      </c>
      <c r="C176" s="64" t="s">
        <v>1022</v>
      </c>
      <c r="D176" s="66">
        <v>87</v>
      </c>
      <c r="E176" s="66"/>
      <c r="F176" s="66"/>
      <c r="G176" s="66"/>
      <c r="H176" s="67"/>
      <c r="I176" s="68">
        <f t="shared" si="4"/>
        <v>87</v>
      </c>
      <c r="J176" s="69">
        <f t="shared" si="5"/>
        <v>87</v>
      </c>
    </row>
    <row r="177" spans="2:10" ht="18.75" hidden="1" x14ac:dyDescent="0.25">
      <c r="B177" s="70" t="s">
        <v>590</v>
      </c>
      <c r="C177" s="71" t="s">
        <v>1021</v>
      </c>
      <c r="D177" s="73">
        <v>73</v>
      </c>
      <c r="E177" s="59"/>
      <c r="F177" s="59"/>
      <c r="G177" s="59"/>
      <c r="H177" s="60"/>
      <c r="I177" s="61">
        <f t="shared" si="4"/>
        <v>73</v>
      </c>
      <c r="J177" s="62">
        <f t="shared" si="5"/>
        <v>73</v>
      </c>
    </row>
    <row r="178" spans="2:10" ht="18.75" hidden="1" x14ac:dyDescent="0.25">
      <c r="B178" s="47" t="s">
        <v>192</v>
      </c>
      <c r="C178" s="41" t="s">
        <v>1022</v>
      </c>
      <c r="D178" s="43">
        <v>70</v>
      </c>
      <c r="E178" s="43"/>
      <c r="F178" s="43"/>
      <c r="G178" s="43"/>
      <c r="H178" s="44"/>
      <c r="I178" s="45">
        <f t="shared" si="4"/>
        <v>70</v>
      </c>
      <c r="J178" s="48">
        <f t="shared" si="5"/>
        <v>70</v>
      </c>
    </row>
    <row r="179" spans="2:10" ht="18.75" hidden="1" x14ac:dyDescent="0.25">
      <c r="B179" s="47" t="s">
        <v>644</v>
      </c>
      <c r="C179" s="41" t="s">
        <v>1022</v>
      </c>
      <c r="D179" s="43">
        <v>71</v>
      </c>
      <c r="E179" s="52"/>
      <c r="F179" s="52"/>
      <c r="G179" s="52"/>
      <c r="H179" s="53"/>
      <c r="I179" s="54">
        <f t="shared" si="4"/>
        <v>71</v>
      </c>
      <c r="J179" s="55">
        <f t="shared" si="5"/>
        <v>71</v>
      </c>
    </row>
    <row r="180" spans="2:10" ht="19.5" hidden="1" thickBot="1" x14ac:dyDescent="0.3">
      <c r="B180" s="49" t="s">
        <v>221</v>
      </c>
      <c r="C180" s="50" t="s">
        <v>1022</v>
      </c>
      <c r="D180" s="52">
        <v>72</v>
      </c>
      <c r="E180" s="66"/>
      <c r="F180" s="66"/>
      <c r="G180" s="66"/>
      <c r="H180" s="67"/>
      <c r="I180" s="68">
        <f t="shared" si="4"/>
        <v>72</v>
      </c>
      <c r="J180" s="69">
        <f t="shared" si="5"/>
        <v>72</v>
      </c>
    </row>
    <row r="181" spans="2:10" ht="18.75" hidden="1" x14ac:dyDescent="0.25">
      <c r="B181" s="56" t="s">
        <v>1025</v>
      </c>
      <c r="C181" s="57" t="s">
        <v>1022</v>
      </c>
      <c r="D181" s="59">
        <v>73</v>
      </c>
      <c r="E181" s="73"/>
      <c r="F181" s="73"/>
      <c r="G181" s="73"/>
      <c r="H181" s="74"/>
      <c r="I181" s="75">
        <f t="shared" si="4"/>
        <v>73</v>
      </c>
      <c r="J181" s="76">
        <f t="shared" si="5"/>
        <v>73</v>
      </c>
    </row>
    <row r="182" spans="2:10" ht="18.75" hidden="1" x14ac:dyDescent="0.25">
      <c r="B182" s="47" t="s">
        <v>703</v>
      </c>
      <c r="C182" s="41" t="s">
        <v>1022</v>
      </c>
      <c r="D182" s="43">
        <v>102</v>
      </c>
      <c r="E182" s="73"/>
      <c r="F182" s="73"/>
      <c r="G182" s="73"/>
      <c r="H182" s="74"/>
      <c r="I182" s="75">
        <f t="shared" si="4"/>
        <v>102</v>
      </c>
      <c r="J182" s="76">
        <f t="shared" si="5"/>
        <v>102</v>
      </c>
    </row>
    <row r="183" spans="2:10" ht="18.75" hidden="1" x14ac:dyDescent="0.25">
      <c r="B183" s="49" t="s">
        <v>320</v>
      </c>
      <c r="C183" s="50" t="s">
        <v>1021</v>
      </c>
      <c r="D183" s="52">
        <v>81</v>
      </c>
      <c r="E183" s="43"/>
      <c r="F183" s="43"/>
      <c r="G183" s="43"/>
      <c r="H183" s="44"/>
      <c r="I183" s="45">
        <f t="shared" si="4"/>
        <v>81</v>
      </c>
      <c r="J183" s="48">
        <f t="shared" si="5"/>
        <v>81</v>
      </c>
    </row>
    <row r="184" spans="2:10" ht="19.5" hidden="1" thickBot="1" x14ac:dyDescent="0.3">
      <c r="B184" s="63" t="s">
        <v>373</v>
      </c>
      <c r="C184" s="64" t="s">
        <v>1022</v>
      </c>
      <c r="D184" s="66">
        <v>100</v>
      </c>
      <c r="E184" s="52"/>
      <c r="F184" s="52"/>
      <c r="G184" s="52"/>
      <c r="H184" s="53"/>
      <c r="I184" s="54">
        <f t="shared" si="4"/>
        <v>100</v>
      </c>
      <c r="J184" s="55">
        <f t="shared" si="5"/>
        <v>100</v>
      </c>
    </row>
    <row r="185" spans="2:10" ht="18.75" hidden="1" x14ac:dyDescent="0.25">
      <c r="B185" s="56" t="s">
        <v>649</v>
      </c>
      <c r="C185" s="57" t="s">
        <v>1022</v>
      </c>
      <c r="D185" s="59">
        <v>91</v>
      </c>
      <c r="E185" s="36"/>
      <c r="F185" s="36"/>
      <c r="G185" s="36"/>
      <c r="H185" s="37"/>
      <c r="I185" s="38">
        <f t="shared" si="4"/>
        <v>91</v>
      </c>
      <c r="J185" s="39">
        <f t="shared" si="5"/>
        <v>91</v>
      </c>
    </row>
    <row r="186" spans="2:10" ht="18.75" hidden="1" x14ac:dyDescent="0.25">
      <c r="B186" s="47" t="s">
        <v>342</v>
      </c>
      <c r="C186" s="41" t="s">
        <v>1022</v>
      </c>
      <c r="D186" s="43">
        <v>80</v>
      </c>
      <c r="E186" s="43"/>
      <c r="F186" s="43"/>
      <c r="G186" s="43"/>
      <c r="H186" s="44"/>
      <c r="I186" s="45">
        <f t="shared" si="4"/>
        <v>80</v>
      </c>
      <c r="J186" s="46">
        <f t="shared" si="5"/>
        <v>80</v>
      </c>
    </row>
    <row r="187" spans="2:10" ht="18.75" hidden="1" x14ac:dyDescent="0.25">
      <c r="B187" s="49" t="s">
        <v>601</v>
      </c>
      <c r="C187" s="50" t="s">
        <v>1022</v>
      </c>
      <c r="D187" s="52">
        <v>81</v>
      </c>
      <c r="E187" s="43"/>
      <c r="F187" s="43"/>
      <c r="G187" s="43"/>
      <c r="H187" s="44"/>
      <c r="I187" s="45">
        <f t="shared" si="4"/>
        <v>81</v>
      </c>
      <c r="J187" s="48">
        <f t="shared" si="5"/>
        <v>81</v>
      </c>
    </row>
    <row r="188" spans="2:10" ht="19.5" hidden="1" thickBot="1" x14ac:dyDescent="0.3">
      <c r="B188" s="63" t="s">
        <v>645</v>
      </c>
      <c r="C188" s="64" t="s">
        <v>1022</v>
      </c>
      <c r="D188" s="66">
        <v>89</v>
      </c>
      <c r="E188" s="66"/>
      <c r="F188" s="66"/>
      <c r="G188" s="66"/>
      <c r="H188" s="67"/>
      <c r="I188" s="68">
        <f t="shared" si="4"/>
        <v>89</v>
      </c>
      <c r="J188" s="69">
        <f t="shared" si="5"/>
        <v>89</v>
      </c>
    </row>
    <row r="189" spans="2:10" ht="18.75" hidden="1" x14ac:dyDescent="0.25">
      <c r="B189" s="56" t="s">
        <v>378</v>
      </c>
      <c r="C189" s="57" t="s">
        <v>1022</v>
      </c>
      <c r="D189" s="59">
        <v>89</v>
      </c>
      <c r="E189" s="36"/>
      <c r="F189" s="36"/>
      <c r="G189" s="36"/>
      <c r="H189" s="37"/>
      <c r="I189" s="38">
        <f t="shared" si="4"/>
        <v>89</v>
      </c>
      <c r="J189" s="39">
        <f t="shared" si="5"/>
        <v>89</v>
      </c>
    </row>
    <row r="190" spans="2:10" ht="18.75" hidden="1" x14ac:dyDescent="0.25">
      <c r="B190" s="47" t="s">
        <v>488</v>
      </c>
      <c r="C190" s="41" t="s">
        <v>1022</v>
      </c>
      <c r="D190" s="43">
        <v>145</v>
      </c>
      <c r="E190" s="43"/>
      <c r="F190" s="43"/>
      <c r="G190" s="43"/>
      <c r="H190" s="44"/>
      <c r="I190" s="45">
        <f t="shared" si="4"/>
        <v>145</v>
      </c>
      <c r="J190" s="46">
        <f t="shared" si="5"/>
        <v>145</v>
      </c>
    </row>
    <row r="191" spans="2:10" ht="18.75" hidden="1" x14ac:dyDescent="0.25">
      <c r="B191" s="49" t="s">
        <v>501</v>
      </c>
      <c r="C191" s="50" t="s">
        <v>1022</v>
      </c>
      <c r="D191" s="52">
        <v>60</v>
      </c>
      <c r="E191" s="43"/>
      <c r="F191" s="43"/>
      <c r="G191" s="43"/>
      <c r="H191" s="44"/>
      <c r="I191" s="45">
        <f t="shared" si="4"/>
        <v>60</v>
      </c>
      <c r="J191" s="48">
        <f t="shared" si="5"/>
        <v>60</v>
      </c>
    </row>
    <row r="192" spans="2:10" ht="19.5" hidden="1" thickBot="1" x14ac:dyDescent="0.3">
      <c r="B192" s="63" t="s">
        <v>149</v>
      </c>
      <c r="C192" s="64" t="s">
        <v>1022</v>
      </c>
      <c r="D192" s="66">
        <v>64</v>
      </c>
      <c r="E192" s="52"/>
      <c r="F192" s="52"/>
      <c r="G192" s="52"/>
      <c r="H192" s="53"/>
      <c r="I192" s="54">
        <f t="shared" si="4"/>
        <v>64</v>
      </c>
      <c r="J192" s="55">
        <f t="shared" si="5"/>
        <v>64</v>
      </c>
    </row>
    <row r="193" spans="2:10" ht="18.75" hidden="1" x14ac:dyDescent="0.25">
      <c r="B193" s="56" t="s">
        <v>721</v>
      </c>
      <c r="C193" s="57" t="s">
        <v>1022</v>
      </c>
      <c r="D193" s="59">
        <v>79</v>
      </c>
      <c r="E193" s="59"/>
      <c r="F193" s="59"/>
      <c r="G193" s="59"/>
      <c r="H193" s="60"/>
      <c r="I193" s="61">
        <f t="shared" si="4"/>
        <v>79</v>
      </c>
      <c r="J193" s="62">
        <f t="shared" si="5"/>
        <v>79</v>
      </c>
    </row>
    <row r="194" spans="2:10" ht="18.75" hidden="1" x14ac:dyDescent="0.25">
      <c r="B194" s="47" t="s">
        <v>663</v>
      </c>
      <c r="C194" s="41" t="s">
        <v>1022</v>
      </c>
      <c r="D194" s="43">
        <v>61</v>
      </c>
      <c r="E194" s="43"/>
      <c r="F194" s="43"/>
      <c r="G194" s="43"/>
      <c r="H194" s="44"/>
      <c r="I194" s="45">
        <f t="shared" si="4"/>
        <v>61</v>
      </c>
      <c r="J194" s="48">
        <f t="shared" si="5"/>
        <v>61</v>
      </c>
    </row>
    <row r="195" spans="2:10" ht="18.75" hidden="1" x14ac:dyDescent="0.25">
      <c r="B195" s="47" t="s">
        <v>185</v>
      </c>
      <c r="C195" s="41" t="s">
        <v>1022</v>
      </c>
      <c r="D195" s="43">
        <v>87</v>
      </c>
      <c r="E195" s="43"/>
      <c r="F195" s="43"/>
      <c r="G195" s="43"/>
      <c r="H195" s="44"/>
      <c r="I195" s="45">
        <f t="shared" si="4"/>
        <v>87</v>
      </c>
      <c r="J195" s="48">
        <f t="shared" si="5"/>
        <v>87</v>
      </c>
    </row>
    <row r="196" spans="2:10" ht="19.5" hidden="1" thickBot="1" x14ac:dyDescent="0.3">
      <c r="B196" s="63" t="s">
        <v>531</v>
      </c>
      <c r="C196" s="64" t="s">
        <v>1022</v>
      </c>
      <c r="D196" s="66">
        <v>59</v>
      </c>
      <c r="E196" s="66"/>
      <c r="F196" s="66"/>
      <c r="G196" s="66"/>
      <c r="H196" s="67"/>
      <c r="I196" s="68">
        <f t="shared" si="4"/>
        <v>59</v>
      </c>
      <c r="J196" s="69">
        <f t="shared" si="5"/>
        <v>59</v>
      </c>
    </row>
    <row r="197" spans="2:10" ht="18.75" hidden="1" x14ac:dyDescent="0.25">
      <c r="B197" s="56" t="s">
        <v>431</v>
      </c>
      <c r="C197" s="57" t="s">
        <v>1022</v>
      </c>
      <c r="D197" s="59">
        <v>66</v>
      </c>
      <c r="E197" s="59"/>
      <c r="F197" s="59"/>
      <c r="G197" s="59"/>
      <c r="H197" s="60"/>
      <c r="I197" s="61">
        <f t="shared" ref="I197:I260" si="6">MAX(D197:H197)</f>
        <v>66</v>
      </c>
      <c r="J197" s="62">
        <f t="shared" ref="J197:J260" si="7">SUM(D197:H197)</f>
        <v>66</v>
      </c>
    </row>
    <row r="198" spans="2:10" ht="18.75" hidden="1" x14ac:dyDescent="0.25">
      <c r="B198" s="47" t="s">
        <v>621</v>
      </c>
      <c r="C198" s="41" t="s">
        <v>1022</v>
      </c>
      <c r="D198" s="43">
        <v>58</v>
      </c>
      <c r="E198" s="43"/>
      <c r="F198" s="43"/>
      <c r="G198" s="43"/>
      <c r="H198" s="44"/>
      <c r="I198" s="45">
        <f t="shared" si="6"/>
        <v>58</v>
      </c>
      <c r="J198" s="48">
        <f t="shared" si="7"/>
        <v>58</v>
      </c>
    </row>
    <row r="199" spans="2:10" ht="18.75" hidden="1" x14ac:dyDescent="0.25">
      <c r="B199" s="49" t="s">
        <v>302</v>
      </c>
      <c r="C199" s="50" t="s">
        <v>1022</v>
      </c>
      <c r="D199" s="52">
        <v>67</v>
      </c>
      <c r="E199" s="52"/>
      <c r="F199" s="52"/>
      <c r="G199" s="52"/>
      <c r="H199" s="53"/>
      <c r="I199" s="54">
        <f t="shared" si="6"/>
        <v>67</v>
      </c>
      <c r="J199" s="55">
        <f t="shared" si="7"/>
        <v>67</v>
      </c>
    </row>
    <row r="200" spans="2:10" ht="19.5" hidden="1" thickBot="1" x14ac:dyDescent="0.3">
      <c r="B200" s="63" t="s">
        <v>694</v>
      </c>
      <c r="C200" s="64" t="s">
        <v>1022</v>
      </c>
      <c r="D200" s="66">
        <v>82</v>
      </c>
      <c r="E200" s="66"/>
      <c r="F200" s="66"/>
      <c r="G200" s="66"/>
      <c r="H200" s="67"/>
      <c r="I200" s="68">
        <f t="shared" si="6"/>
        <v>82</v>
      </c>
      <c r="J200" s="69">
        <f t="shared" si="7"/>
        <v>82</v>
      </c>
    </row>
    <row r="201" spans="2:10" ht="18.75" hidden="1" x14ac:dyDescent="0.25">
      <c r="B201" s="70" t="s">
        <v>710</v>
      </c>
      <c r="C201" s="71" t="s">
        <v>1022</v>
      </c>
      <c r="D201" s="73">
        <v>66</v>
      </c>
      <c r="E201" s="73"/>
      <c r="F201" s="73"/>
      <c r="G201" s="73"/>
      <c r="H201" s="74"/>
      <c r="I201" s="75">
        <f t="shared" si="6"/>
        <v>66</v>
      </c>
      <c r="J201" s="76">
        <f t="shared" si="7"/>
        <v>66</v>
      </c>
    </row>
    <row r="202" spans="2:10" ht="18.75" hidden="1" x14ac:dyDescent="0.25">
      <c r="B202" s="47" t="s">
        <v>585</v>
      </c>
      <c r="C202" s="41" t="s">
        <v>1022</v>
      </c>
      <c r="D202" s="43">
        <v>65</v>
      </c>
      <c r="E202" s="43"/>
      <c r="F202" s="43"/>
      <c r="G202" s="43"/>
      <c r="H202" s="44"/>
      <c r="I202" s="45">
        <f t="shared" si="6"/>
        <v>65</v>
      </c>
      <c r="J202" s="48">
        <f t="shared" si="7"/>
        <v>65</v>
      </c>
    </row>
    <row r="203" spans="2:10" ht="18.75" hidden="1" x14ac:dyDescent="0.25">
      <c r="B203" s="47" t="s">
        <v>544</v>
      </c>
      <c r="C203" s="41" t="s">
        <v>1022</v>
      </c>
      <c r="D203" s="43">
        <v>63</v>
      </c>
      <c r="E203" s="43"/>
      <c r="F203" s="43"/>
      <c r="G203" s="43"/>
      <c r="H203" s="44"/>
      <c r="I203" s="45">
        <f t="shared" si="6"/>
        <v>63</v>
      </c>
      <c r="J203" s="48">
        <f t="shared" si="7"/>
        <v>63</v>
      </c>
    </row>
    <row r="204" spans="2:10" ht="18.75" hidden="1" x14ac:dyDescent="0.25">
      <c r="B204" s="49" t="s">
        <v>481</v>
      </c>
      <c r="C204" s="50" t="s">
        <v>1021</v>
      </c>
      <c r="D204" s="52">
        <v>117</v>
      </c>
      <c r="E204" s="52"/>
      <c r="F204" s="52"/>
      <c r="G204" s="52"/>
      <c r="H204" s="53"/>
      <c r="I204" s="54">
        <f t="shared" si="6"/>
        <v>117</v>
      </c>
      <c r="J204" s="55">
        <f t="shared" si="7"/>
        <v>117</v>
      </c>
    </row>
    <row r="205" spans="2:10" ht="18.75" hidden="1" x14ac:dyDescent="0.25">
      <c r="B205" s="33" t="s">
        <v>756</v>
      </c>
      <c r="C205" s="34" t="s">
        <v>1022</v>
      </c>
      <c r="D205" s="36">
        <v>70</v>
      </c>
      <c r="E205" s="59"/>
      <c r="F205" s="59"/>
      <c r="G205" s="59"/>
      <c r="H205" s="60"/>
      <c r="I205" s="61">
        <f t="shared" si="6"/>
        <v>70</v>
      </c>
      <c r="J205" s="62">
        <f t="shared" si="7"/>
        <v>70</v>
      </c>
    </row>
    <row r="206" spans="2:10" ht="18.75" hidden="1" x14ac:dyDescent="0.25">
      <c r="B206" s="40" t="s">
        <v>626</v>
      </c>
      <c r="C206" s="41" t="s">
        <v>1022</v>
      </c>
      <c r="D206" s="43">
        <v>103</v>
      </c>
      <c r="E206" s="43"/>
      <c r="F206" s="43"/>
      <c r="G206" s="43"/>
      <c r="H206" s="44"/>
      <c r="I206" s="45">
        <f t="shared" si="6"/>
        <v>103</v>
      </c>
      <c r="J206" s="48">
        <f t="shared" si="7"/>
        <v>103</v>
      </c>
    </row>
    <row r="207" spans="2:10" ht="18.75" hidden="1" x14ac:dyDescent="0.25">
      <c r="B207" s="47" t="s">
        <v>162</v>
      </c>
      <c r="C207" s="41" t="s">
        <v>1022</v>
      </c>
      <c r="D207" s="43">
        <v>56</v>
      </c>
      <c r="E207" s="52"/>
      <c r="F207" s="52"/>
      <c r="G207" s="52"/>
      <c r="H207" s="53"/>
      <c r="I207" s="54">
        <f t="shared" si="6"/>
        <v>56</v>
      </c>
      <c r="J207" s="55">
        <f t="shared" si="7"/>
        <v>56</v>
      </c>
    </row>
    <row r="208" spans="2:10" ht="19.5" hidden="1" thickBot="1" x14ac:dyDescent="0.3">
      <c r="B208" s="49" t="s">
        <v>380</v>
      </c>
      <c r="C208" s="50" t="s">
        <v>1022</v>
      </c>
      <c r="D208" s="52">
        <v>65</v>
      </c>
      <c r="E208" s="66"/>
      <c r="F208" s="66"/>
      <c r="G208" s="66"/>
      <c r="H208" s="67"/>
      <c r="I208" s="68">
        <f t="shared" si="6"/>
        <v>65</v>
      </c>
      <c r="J208" s="69">
        <f t="shared" si="7"/>
        <v>65</v>
      </c>
    </row>
    <row r="209" spans="2:10" ht="18.75" hidden="1" x14ac:dyDescent="0.25">
      <c r="B209" s="56" t="s">
        <v>90</v>
      </c>
      <c r="C209" s="57" t="s">
        <v>1021</v>
      </c>
      <c r="D209" s="59">
        <v>87</v>
      </c>
      <c r="E209" s="59"/>
      <c r="F209" s="59"/>
      <c r="G209" s="59"/>
      <c r="H209" s="60"/>
      <c r="I209" s="61">
        <f t="shared" si="6"/>
        <v>87</v>
      </c>
      <c r="J209" s="62">
        <f t="shared" si="7"/>
        <v>87</v>
      </c>
    </row>
    <row r="210" spans="2:10" ht="18.75" hidden="1" x14ac:dyDescent="0.25">
      <c r="B210" s="47" t="s">
        <v>630</v>
      </c>
      <c r="C210" s="41" t="s">
        <v>1022</v>
      </c>
      <c r="D210" s="43">
        <v>84</v>
      </c>
      <c r="E210" s="43"/>
      <c r="F210" s="43"/>
      <c r="G210" s="43"/>
      <c r="H210" s="44"/>
      <c r="I210" s="45">
        <f t="shared" si="6"/>
        <v>84</v>
      </c>
      <c r="J210" s="48">
        <f t="shared" si="7"/>
        <v>84</v>
      </c>
    </row>
    <row r="211" spans="2:10" ht="18.75" hidden="1" x14ac:dyDescent="0.25">
      <c r="B211" s="47" t="s">
        <v>619</v>
      </c>
      <c r="C211" s="41" t="s">
        <v>1022</v>
      </c>
      <c r="D211" s="43">
        <v>66</v>
      </c>
      <c r="E211" s="52"/>
      <c r="F211" s="52"/>
      <c r="G211" s="52"/>
      <c r="H211" s="53"/>
      <c r="I211" s="54">
        <f t="shared" si="6"/>
        <v>66</v>
      </c>
      <c r="J211" s="55">
        <f t="shared" si="7"/>
        <v>66</v>
      </c>
    </row>
    <row r="212" spans="2:10" ht="19.5" hidden="1" thickBot="1" x14ac:dyDescent="0.3">
      <c r="B212" s="63" t="s">
        <v>665</v>
      </c>
      <c r="C212" s="64" t="s">
        <v>1021</v>
      </c>
      <c r="D212" s="66">
        <v>55</v>
      </c>
      <c r="E212" s="66"/>
      <c r="F212" s="66"/>
      <c r="G212" s="66"/>
      <c r="H212" s="67"/>
      <c r="I212" s="68">
        <f t="shared" si="6"/>
        <v>55</v>
      </c>
      <c r="J212" s="69">
        <f t="shared" si="7"/>
        <v>55</v>
      </c>
    </row>
    <row r="213" spans="2:10" ht="18.75" hidden="1" x14ac:dyDescent="0.25">
      <c r="B213" s="56" t="s">
        <v>95</v>
      </c>
      <c r="C213" s="57" t="s">
        <v>1021</v>
      </c>
      <c r="D213" s="59">
        <v>0</v>
      </c>
      <c r="E213" s="59"/>
      <c r="F213" s="59"/>
      <c r="G213" s="59"/>
      <c r="H213" s="60"/>
      <c r="I213" s="61">
        <f t="shared" si="6"/>
        <v>0</v>
      </c>
      <c r="J213" s="62">
        <f t="shared" si="7"/>
        <v>0</v>
      </c>
    </row>
    <row r="214" spans="2:10" ht="18.75" hidden="1" x14ac:dyDescent="0.25">
      <c r="B214" s="47" t="s">
        <v>97</v>
      </c>
      <c r="C214" s="41" t="s">
        <v>1021</v>
      </c>
      <c r="D214" s="43">
        <v>0</v>
      </c>
      <c r="E214" s="43"/>
      <c r="F214" s="43"/>
      <c r="G214" s="43"/>
      <c r="H214" s="44"/>
      <c r="I214" s="45">
        <f t="shared" si="6"/>
        <v>0</v>
      </c>
      <c r="J214" s="48">
        <f t="shared" si="7"/>
        <v>0</v>
      </c>
    </row>
    <row r="215" spans="2:10" ht="18.75" hidden="1" x14ac:dyDescent="0.25">
      <c r="B215" s="49" t="s">
        <v>93</v>
      </c>
      <c r="C215" s="50" t="s">
        <v>1021</v>
      </c>
      <c r="D215" s="52">
        <v>0</v>
      </c>
      <c r="E215" s="52"/>
      <c r="F215" s="52"/>
      <c r="G215" s="52"/>
      <c r="H215" s="53"/>
      <c r="I215" s="54">
        <f t="shared" si="6"/>
        <v>0</v>
      </c>
      <c r="J215" s="55">
        <f t="shared" si="7"/>
        <v>0</v>
      </c>
    </row>
    <row r="216" spans="2:10" ht="19.5" hidden="1" thickBot="1" x14ac:dyDescent="0.3">
      <c r="B216" s="63" t="s">
        <v>99</v>
      </c>
      <c r="C216" s="64" t="s">
        <v>1021</v>
      </c>
      <c r="D216" s="66">
        <v>0</v>
      </c>
      <c r="E216" s="66"/>
      <c r="F216" s="66"/>
      <c r="G216" s="66"/>
      <c r="H216" s="67"/>
      <c r="I216" s="68">
        <f t="shared" si="6"/>
        <v>0</v>
      </c>
      <c r="J216" s="69">
        <f t="shared" si="7"/>
        <v>0</v>
      </c>
    </row>
    <row r="217" spans="2:10" ht="18.75" hidden="1" x14ac:dyDescent="0.25">
      <c r="B217" s="70" t="s">
        <v>108</v>
      </c>
      <c r="C217" s="71" t="s">
        <v>1021</v>
      </c>
      <c r="D217" s="73">
        <v>0</v>
      </c>
      <c r="E217" s="59"/>
      <c r="F217" s="59"/>
      <c r="G217" s="59"/>
      <c r="H217" s="60"/>
      <c r="I217" s="61">
        <f t="shared" si="6"/>
        <v>0</v>
      </c>
      <c r="J217" s="62">
        <f t="shared" si="7"/>
        <v>0</v>
      </c>
    </row>
    <row r="218" spans="2:10" ht="18.75" hidden="1" x14ac:dyDescent="0.25">
      <c r="B218" s="47" t="s">
        <v>142</v>
      </c>
      <c r="C218" s="41" t="s">
        <v>1022</v>
      </c>
      <c r="D218" s="43">
        <v>0</v>
      </c>
      <c r="E218" s="43"/>
      <c r="F218" s="43"/>
      <c r="G218" s="43"/>
      <c r="H218" s="44"/>
      <c r="I218" s="45">
        <f t="shared" si="6"/>
        <v>0</v>
      </c>
      <c r="J218" s="48">
        <f t="shared" si="7"/>
        <v>0</v>
      </c>
    </row>
    <row r="219" spans="2:10" ht="18.75" hidden="1" x14ac:dyDescent="0.25">
      <c r="B219" s="47" t="s">
        <v>165</v>
      </c>
      <c r="C219" s="41" t="s">
        <v>1022</v>
      </c>
      <c r="D219" s="43">
        <v>0</v>
      </c>
      <c r="E219" s="43"/>
      <c r="F219" s="43"/>
      <c r="G219" s="43"/>
      <c r="H219" s="44"/>
      <c r="I219" s="45">
        <f t="shared" si="6"/>
        <v>0</v>
      </c>
      <c r="J219" s="48">
        <f t="shared" si="7"/>
        <v>0</v>
      </c>
    </row>
    <row r="220" spans="2:10" ht="19.5" hidden="1" thickBot="1" x14ac:dyDescent="0.3">
      <c r="B220" s="49" t="s">
        <v>167</v>
      </c>
      <c r="C220" s="50" t="s">
        <v>1021</v>
      </c>
      <c r="D220" s="52">
        <v>0</v>
      </c>
      <c r="E220" s="66"/>
      <c r="F220" s="66"/>
      <c r="G220" s="66"/>
      <c r="H220" s="67"/>
      <c r="I220" s="68">
        <f t="shared" si="6"/>
        <v>0</v>
      </c>
      <c r="J220" s="69">
        <f t="shared" si="7"/>
        <v>0</v>
      </c>
    </row>
    <row r="221" spans="2:10" ht="18.75" hidden="1" x14ac:dyDescent="0.25">
      <c r="B221" s="56" t="s">
        <v>169</v>
      </c>
      <c r="C221" s="57" t="s">
        <v>1022</v>
      </c>
      <c r="D221" s="59">
        <v>0</v>
      </c>
      <c r="E221" s="59"/>
      <c r="F221" s="59"/>
      <c r="G221" s="59"/>
      <c r="H221" s="60"/>
      <c r="I221" s="61">
        <f t="shared" si="6"/>
        <v>0</v>
      </c>
      <c r="J221" s="62">
        <f t="shared" si="7"/>
        <v>0</v>
      </c>
    </row>
    <row r="222" spans="2:10" ht="18.75" hidden="1" x14ac:dyDescent="0.25">
      <c r="B222" s="47" t="s">
        <v>171</v>
      </c>
      <c r="C222" s="41" t="s">
        <v>1022</v>
      </c>
      <c r="D222" s="43">
        <v>0</v>
      </c>
      <c r="E222" s="43"/>
      <c r="F222" s="43"/>
      <c r="G222" s="43"/>
      <c r="H222" s="44"/>
      <c r="I222" s="45">
        <f t="shared" si="6"/>
        <v>0</v>
      </c>
      <c r="J222" s="48">
        <f t="shared" si="7"/>
        <v>0</v>
      </c>
    </row>
    <row r="223" spans="2:10" ht="18.75" hidden="1" x14ac:dyDescent="0.25">
      <c r="B223" s="49" t="s">
        <v>180</v>
      </c>
      <c r="C223" s="50" t="s">
        <v>1022</v>
      </c>
      <c r="D223" s="52">
        <v>0</v>
      </c>
      <c r="E223" s="52"/>
      <c r="F223" s="52"/>
      <c r="G223" s="52"/>
      <c r="H223" s="53"/>
      <c r="I223" s="54">
        <f t="shared" si="6"/>
        <v>0</v>
      </c>
      <c r="J223" s="55">
        <f t="shared" si="7"/>
        <v>0</v>
      </c>
    </row>
    <row r="224" spans="2:10" ht="19.5" hidden="1" thickBot="1" x14ac:dyDescent="0.3">
      <c r="B224" s="63" t="s">
        <v>203</v>
      </c>
      <c r="C224" s="64" t="s">
        <v>1021</v>
      </c>
      <c r="D224" s="66">
        <v>0</v>
      </c>
      <c r="E224" s="66"/>
      <c r="F224" s="66"/>
      <c r="G224" s="66"/>
      <c r="H224" s="67"/>
      <c r="I224" s="68">
        <f t="shared" si="6"/>
        <v>0</v>
      </c>
      <c r="J224" s="69">
        <f t="shared" si="7"/>
        <v>0</v>
      </c>
    </row>
    <row r="225" spans="2:10" ht="18.75" hidden="1" x14ac:dyDescent="0.25">
      <c r="B225" s="56" t="s">
        <v>205</v>
      </c>
      <c r="C225" s="57" t="s">
        <v>1022</v>
      </c>
      <c r="D225" s="59">
        <v>0</v>
      </c>
      <c r="E225" s="73"/>
      <c r="F225" s="73"/>
      <c r="G225" s="73"/>
      <c r="H225" s="74"/>
      <c r="I225" s="75">
        <f t="shared" si="6"/>
        <v>0</v>
      </c>
      <c r="J225" s="76">
        <f t="shared" si="7"/>
        <v>0</v>
      </c>
    </row>
    <row r="226" spans="2:10" ht="18.75" hidden="1" x14ac:dyDescent="0.25">
      <c r="B226" s="47" t="s">
        <v>201</v>
      </c>
      <c r="C226" s="41" t="s">
        <v>1022</v>
      </c>
      <c r="D226" s="43">
        <v>0</v>
      </c>
      <c r="E226" s="43"/>
      <c r="F226" s="43"/>
      <c r="G226" s="43"/>
      <c r="H226" s="44"/>
      <c r="I226" s="45">
        <f t="shared" si="6"/>
        <v>0</v>
      </c>
      <c r="J226" s="48">
        <f t="shared" si="7"/>
        <v>0</v>
      </c>
    </row>
    <row r="227" spans="2:10" ht="18.75" hidden="1" x14ac:dyDescent="0.25">
      <c r="B227" s="49" t="s">
        <v>207</v>
      </c>
      <c r="C227" s="50" t="s">
        <v>1022</v>
      </c>
      <c r="D227" s="52">
        <v>0</v>
      </c>
      <c r="E227" s="43"/>
      <c r="F227" s="43"/>
      <c r="G227" s="43"/>
      <c r="H227" s="44"/>
      <c r="I227" s="45">
        <f t="shared" si="6"/>
        <v>0</v>
      </c>
      <c r="J227" s="48">
        <f t="shared" si="7"/>
        <v>0</v>
      </c>
    </row>
    <row r="228" spans="2:10" ht="19.5" hidden="1" thickBot="1" x14ac:dyDescent="0.3">
      <c r="B228" s="63" t="s">
        <v>212</v>
      </c>
      <c r="C228" s="64" t="s">
        <v>1022</v>
      </c>
      <c r="D228" s="66">
        <v>0</v>
      </c>
      <c r="E228" s="52"/>
      <c r="F228" s="52"/>
      <c r="G228" s="52"/>
      <c r="H228" s="53"/>
      <c r="I228" s="54">
        <f t="shared" si="6"/>
        <v>0</v>
      </c>
      <c r="J228" s="55">
        <f t="shared" si="7"/>
        <v>0</v>
      </c>
    </row>
    <row r="229" spans="2:10" ht="18.75" hidden="1" x14ac:dyDescent="0.25">
      <c r="B229" s="56" t="s">
        <v>214</v>
      </c>
      <c r="C229" s="57" t="s">
        <v>1022</v>
      </c>
      <c r="D229" s="59">
        <v>0</v>
      </c>
      <c r="E229" s="59"/>
      <c r="F229" s="59"/>
      <c r="G229" s="59"/>
      <c r="H229" s="60"/>
      <c r="I229" s="61">
        <f t="shared" si="6"/>
        <v>0</v>
      </c>
      <c r="J229" s="62">
        <f t="shared" si="7"/>
        <v>0</v>
      </c>
    </row>
    <row r="230" spans="2:10" ht="18.75" hidden="1" x14ac:dyDescent="0.25">
      <c r="B230" s="47" t="s">
        <v>210</v>
      </c>
      <c r="C230" s="41" t="s">
        <v>1022</v>
      </c>
      <c r="D230" s="43">
        <v>0</v>
      </c>
      <c r="E230" s="43"/>
      <c r="F230" s="43"/>
      <c r="G230" s="43"/>
      <c r="H230" s="44"/>
      <c r="I230" s="45">
        <f t="shared" si="6"/>
        <v>0</v>
      </c>
      <c r="J230" s="48">
        <f t="shared" si="7"/>
        <v>0</v>
      </c>
    </row>
    <row r="231" spans="2:10" ht="18.75" hidden="1" x14ac:dyDescent="0.25">
      <c r="B231" s="49" t="s">
        <v>216</v>
      </c>
      <c r="C231" s="50" t="s">
        <v>1021</v>
      </c>
      <c r="D231" s="52">
        <v>0</v>
      </c>
      <c r="E231" s="52"/>
      <c r="F231" s="52"/>
      <c r="G231" s="52"/>
      <c r="H231" s="53"/>
      <c r="I231" s="54">
        <f t="shared" si="6"/>
        <v>0</v>
      </c>
      <c r="J231" s="55">
        <f t="shared" si="7"/>
        <v>0</v>
      </c>
    </row>
    <row r="232" spans="2:10" ht="19.5" hidden="1" thickBot="1" x14ac:dyDescent="0.3">
      <c r="B232" s="63" t="s">
        <v>246</v>
      </c>
      <c r="C232" s="64" t="s">
        <v>1021</v>
      </c>
      <c r="D232" s="66">
        <v>0</v>
      </c>
      <c r="E232" s="66"/>
      <c r="F232" s="66"/>
      <c r="G232" s="66"/>
      <c r="H232" s="67"/>
      <c r="I232" s="68">
        <f t="shared" si="6"/>
        <v>0</v>
      </c>
      <c r="J232" s="69">
        <f t="shared" si="7"/>
        <v>0</v>
      </c>
    </row>
    <row r="233" spans="2:10" ht="18.75" hidden="1" x14ac:dyDescent="0.25">
      <c r="B233" s="56" t="s">
        <v>252</v>
      </c>
      <c r="C233" s="57" t="s">
        <v>1021</v>
      </c>
      <c r="D233" s="59">
        <v>0</v>
      </c>
      <c r="E233" s="73"/>
      <c r="F233" s="73"/>
      <c r="G233" s="73"/>
      <c r="H233" s="74"/>
      <c r="I233" s="75">
        <f t="shared" si="6"/>
        <v>0</v>
      </c>
      <c r="J233" s="76">
        <f t="shared" si="7"/>
        <v>0</v>
      </c>
    </row>
    <row r="234" spans="2:10" ht="18.75" hidden="1" x14ac:dyDescent="0.25">
      <c r="B234" s="47" t="s">
        <v>250</v>
      </c>
      <c r="C234" s="41" t="s">
        <v>1022</v>
      </c>
      <c r="D234" s="43">
        <v>0</v>
      </c>
      <c r="E234" s="73"/>
      <c r="F234" s="73"/>
      <c r="G234" s="73"/>
      <c r="H234" s="74"/>
      <c r="I234" s="75">
        <f t="shared" si="6"/>
        <v>0</v>
      </c>
      <c r="J234" s="76">
        <f t="shared" si="7"/>
        <v>0</v>
      </c>
    </row>
    <row r="235" spans="2:10" ht="18.75" hidden="1" x14ac:dyDescent="0.25">
      <c r="B235" s="47" t="s">
        <v>248</v>
      </c>
      <c r="C235" s="41" t="s">
        <v>1022</v>
      </c>
      <c r="D235" s="43">
        <v>0</v>
      </c>
      <c r="E235" s="43"/>
      <c r="F235" s="43"/>
      <c r="G235" s="43"/>
      <c r="H235" s="44"/>
      <c r="I235" s="45">
        <f t="shared" si="6"/>
        <v>0</v>
      </c>
      <c r="J235" s="48">
        <f t="shared" si="7"/>
        <v>0</v>
      </c>
    </row>
    <row r="236" spans="2:10" ht="19.5" hidden="1" thickBot="1" x14ac:dyDescent="0.3">
      <c r="B236" s="63" t="s">
        <v>255</v>
      </c>
      <c r="C236" s="64" t="s">
        <v>1022</v>
      </c>
      <c r="D236" s="66">
        <v>0</v>
      </c>
      <c r="E236" s="52"/>
      <c r="F236" s="52"/>
      <c r="G236" s="52"/>
      <c r="H236" s="53"/>
      <c r="I236" s="54">
        <f t="shared" si="6"/>
        <v>0</v>
      </c>
      <c r="J236" s="55">
        <f t="shared" si="7"/>
        <v>0</v>
      </c>
    </row>
    <row r="237" spans="2:10" ht="18.75" hidden="1" x14ac:dyDescent="0.25">
      <c r="B237" s="56" t="s">
        <v>257</v>
      </c>
      <c r="C237" s="57" t="s">
        <v>1021</v>
      </c>
      <c r="D237" s="59">
        <v>0</v>
      </c>
      <c r="E237" s="59"/>
      <c r="F237" s="59"/>
      <c r="G237" s="59"/>
      <c r="H237" s="60"/>
      <c r="I237" s="38">
        <f t="shared" si="6"/>
        <v>0</v>
      </c>
      <c r="J237" s="39">
        <f t="shared" si="7"/>
        <v>0</v>
      </c>
    </row>
    <row r="238" spans="2:10" ht="18.75" hidden="1" x14ac:dyDescent="0.25">
      <c r="B238" s="47" t="s">
        <v>259</v>
      </c>
      <c r="C238" s="41" t="s">
        <v>1022</v>
      </c>
      <c r="D238" s="43">
        <v>0</v>
      </c>
      <c r="E238" s="73"/>
      <c r="F238" s="73"/>
      <c r="G238" s="73"/>
      <c r="H238" s="74"/>
      <c r="I238" s="45">
        <f t="shared" si="6"/>
        <v>0</v>
      </c>
      <c r="J238" s="46">
        <f t="shared" si="7"/>
        <v>0</v>
      </c>
    </row>
    <row r="239" spans="2:10" ht="18.75" hidden="1" x14ac:dyDescent="0.25">
      <c r="B239" s="49" t="s">
        <v>261</v>
      </c>
      <c r="C239" s="50" t="s">
        <v>1022</v>
      </c>
      <c r="D239" s="52">
        <v>0</v>
      </c>
      <c r="E239" s="43"/>
      <c r="F239" s="43"/>
      <c r="G239" s="43"/>
      <c r="H239" s="44"/>
      <c r="I239" s="45">
        <f t="shared" si="6"/>
        <v>0</v>
      </c>
      <c r="J239" s="48">
        <f t="shared" si="7"/>
        <v>0</v>
      </c>
    </row>
    <row r="240" spans="2:10" ht="19.5" hidden="1" thickBot="1" x14ac:dyDescent="0.3">
      <c r="B240" s="63" t="s">
        <v>268</v>
      </c>
      <c r="C240" s="64" t="s">
        <v>1022</v>
      </c>
      <c r="D240" s="66">
        <v>0</v>
      </c>
      <c r="E240" s="66"/>
      <c r="F240" s="66"/>
      <c r="G240" s="66"/>
      <c r="H240" s="67"/>
      <c r="I240" s="68">
        <f t="shared" si="6"/>
        <v>0</v>
      </c>
      <c r="J240" s="69">
        <f t="shared" si="7"/>
        <v>0</v>
      </c>
    </row>
    <row r="241" spans="2:10" ht="18.75" hidden="1" x14ac:dyDescent="0.25">
      <c r="B241" s="56" t="s">
        <v>264</v>
      </c>
      <c r="C241" s="57" t="s">
        <v>1021</v>
      </c>
      <c r="D241" s="59">
        <v>0</v>
      </c>
      <c r="E241" s="59"/>
      <c r="F241" s="59"/>
      <c r="G241" s="59"/>
      <c r="H241" s="60"/>
      <c r="I241" s="61">
        <f t="shared" si="6"/>
        <v>0</v>
      </c>
      <c r="J241" s="62">
        <f t="shared" si="7"/>
        <v>0</v>
      </c>
    </row>
    <row r="242" spans="2:10" ht="18.75" hidden="1" x14ac:dyDescent="0.25">
      <c r="B242" s="47" t="s">
        <v>266</v>
      </c>
      <c r="C242" s="41" t="s">
        <v>1022</v>
      </c>
      <c r="D242" s="43">
        <v>0</v>
      </c>
      <c r="E242" s="43"/>
      <c r="F242" s="43"/>
      <c r="G242" s="43"/>
      <c r="H242" s="44"/>
      <c r="I242" s="45">
        <f t="shared" si="6"/>
        <v>0</v>
      </c>
      <c r="J242" s="48">
        <f t="shared" si="7"/>
        <v>0</v>
      </c>
    </row>
    <row r="243" spans="2:10" ht="18.75" hidden="1" x14ac:dyDescent="0.25">
      <c r="B243" s="47" t="s">
        <v>270</v>
      </c>
      <c r="C243" s="41" t="s">
        <v>1021</v>
      </c>
      <c r="D243" s="43">
        <v>0</v>
      </c>
      <c r="E243" s="52"/>
      <c r="F243" s="52"/>
      <c r="G243" s="52"/>
      <c r="H243" s="53"/>
      <c r="I243" s="54">
        <f t="shared" si="6"/>
        <v>0</v>
      </c>
      <c r="J243" s="55">
        <f t="shared" si="7"/>
        <v>0</v>
      </c>
    </row>
    <row r="244" spans="2:10" ht="19.5" hidden="1" thickBot="1" x14ac:dyDescent="0.3">
      <c r="B244" s="63" t="s">
        <v>284</v>
      </c>
      <c r="C244" s="64" t="s">
        <v>1022</v>
      </c>
      <c r="D244" s="66">
        <v>0</v>
      </c>
      <c r="E244" s="66"/>
      <c r="F244" s="66"/>
      <c r="G244" s="66"/>
      <c r="H244" s="67"/>
      <c r="I244" s="68">
        <f t="shared" si="6"/>
        <v>0</v>
      </c>
      <c r="J244" s="69">
        <f t="shared" si="7"/>
        <v>0</v>
      </c>
    </row>
    <row r="245" spans="2:10" ht="18.75" hidden="1" x14ac:dyDescent="0.25">
      <c r="B245" s="56" t="s">
        <v>306</v>
      </c>
      <c r="C245" s="57" t="s">
        <v>1022</v>
      </c>
      <c r="D245" s="59">
        <v>0</v>
      </c>
      <c r="E245" s="73"/>
      <c r="F245" s="73"/>
      <c r="G245" s="73"/>
      <c r="H245" s="74"/>
      <c r="I245" s="75">
        <f t="shared" si="6"/>
        <v>0</v>
      </c>
      <c r="J245" s="76">
        <f t="shared" si="7"/>
        <v>0</v>
      </c>
    </row>
    <row r="246" spans="2:10" ht="18.75" hidden="1" x14ac:dyDescent="0.25">
      <c r="B246" s="47" t="s">
        <v>304</v>
      </c>
      <c r="C246" s="41" t="s">
        <v>1021</v>
      </c>
      <c r="D246" s="43">
        <v>0</v>
      </c>
      <c r="E246" s="73"/>
      <c r="F246" s="73"/>
      <c r="G246" s="73"/>
      <c r="H246" s="74"/>
      <c r="I246" s="75">
        <f t="shared" si="6"/>
        <v>0</v>
      </c>
      <c r="J246" s="76">
        <f t="shared" si="7"/>
        <v>0</v>
      </c>
    </row>
    <row r="247" spans="2:10" ht="18.75" hidden="1" x14ac:dyDescent="0.25">
      <c r="B247" s="49" t="s">
        <v>313</v>
      </c>
      <c r="C247" s="50" t="s">
        <v>1022</v>
      </c>
      <c r="D247" s="52">
        <v>0</v>
      </c>
      <c r="E247" s="43"/>
      <c r="F247" s="43"/>
      <c r="G247" s="43"/>
      <c r="H247" s="44"/>
      <c r="I247" s="45">
        <f t="shared" si="6"/>
        <v>0</v>
      </c>
      <c r="J247" s="48">
        <f t="shared" si="7"/>
        <v>0</v>
      </c>
    </row>
    <row r="248" spans="2:10" ht="19.5" hidden="1" thickBot="1" x14ac:dyDescent="0.3">
      <c r="B248" s="63" t="s">
        <v>315</v>
      </c>
      <c r="C248" s="64" t="s">
        <v>1022</v>
      </c>
      <c r="D248" s="66">
        <v>0</v>
      </c>
      <c r="E248" s="52"/>
      <c r="F248" s="52"/>
      <c r="G248" s="52"/>
      <c r="H248" s="53"/>
      <c r="I248" s="54">
        <f t="shared" si="6"/>
        <v>0</v>
      </c>
      <c r="J248" s="55">
        <f t="shared" si="7"/>
        <v>0</v>
      </c>
    </row>
    <row r="249" spans="2:10" ht="18.75" hidden="1" x14ac:dyDescent="0.25">
      <c r="B249" s="56" t="s">
        <v>309</v>
      </c>
      <c r="C249" s="57" t="s">
        <v>1021</v>
      </c>
      <c r="D249" s="59">
        <v>0</v>
      </c>
      <c r="E249" s="36"/>
      <c r="F249" s="36"/>
      <c r="G249" s="36"/>
      <c r="H249" s="37"/>
      <c r="I249" s="38">
        <f t="shared" si="6"/>
        <v>0</v>
      </c>
      <c r="J249" s="39">
        <f t="shared" si="7"/>
        <v>0</v>
      </c>
    </row>
    <row r="250" spans="2:10" ht="18.75" hidden="1" x14ac:dyDescent="0.25">
      <c r="B250" s="47" t="s">
        <v>311</v>
      </c>
      <c r="C250" s="41" t="s">
        <v>1022</v>
      </c>
      <c r="D250" s="43">
        <v>0</v>
      </c>
      <c r="E250" s="43"/>
      <c r="F250" s="43"/>
      <c r="G250" s="43"/>
      <c r="H250" s="44"/>
      <c r="I250" s="45">
        <f t="shared" si="6"/>
        <v>0</v>
      </c>
      <c r="J250" s="46">
        <f t="shared" si="7"/>
        <v>0</v>
      </c>
    </row>
    <row r="251" spans="2:10" ht="18.75" hidden="1" x14ac:dyDescent="0.25">
      <c r="B251" s="47" t="s">
        <v>338</v>
      </c>
      <c r="C251" s="41" t="s">
        <v>1022</v>
      </c>
      <c r="D251" s="43">
        <v>0</v>
      </c>
      <c r="E251" s="43"/>
      <c r="F251" s="43"/>
      <c r="G251" s="43"/>
      <c r="H251" s="44"/>
      <c r="I251" s="45">
        <f t="shared" si="6"/>
        <v>0</v>
      </c>
      <c r="J251" s="48">
        <f t="shared" si="7"/>
        <v>0</v>
      </c>
    </row>
    <row r="252" spans="2:10" ht="19.5" hidden="1" thickBot="1" x14ac:dyDescent="0.3">
      <c r="B252" s="63" t="s">
        <v>349</v>
      </c>
      <c r="C252" s="64"/>
      <c r="D252" s="66">
        <v>0</v>
      </c>
      <c r="E252" s="66"/>
      <c r="F252" s="66"/>
      <c r="G252" s="66"/>
      <c r="H252" s="67"/>
      <c r="I252" s="68">
        <f t="shared" si="6"/>
        <v>0</v>
      </c>
      <c r="J252" s="69">
        <f t="shared" si="7"/>
        <v>0</v>
      </c>
    </row>
    <row r="253" spans="2:10" ht="18.75" hidden="1" x14ac:dyDescent="0.25">
      <c r="B253" s="33" t="s">
        <v>351</v>
      </c>
      <c r="C253" s="34"/>
      <c r="D253" s="36">
        <v>0</v>
      </c>
      <c r="E253" s="73"/>
      <c r="F253" s="73"/>
      <c r="G253" s="73"/>
      <c r="H253" s="74"/>
      <c r="I253" s="75">
        <f t="shared" si="6"/>
        <v>0</v>
      </c>
      <c r="J253" s="76">
        <f t="shared" si="7"/>
        <v>0</v>
      </c>
    </row>
    <row r="254" spans="2:10" ht="18.75" hidden="1" x14ac:dyDescent="0.25">
      <c r="B254" s="40" t="s">
        <v>345</v>
      </c>
      <c r="C254" s="41"/>
      <c r="D254" s="43">
        <v>0</v>
      </c>
      <c r="E254" s="43"/>
      <c r="F254" s="43"/>
      <c r="G254" s="43"/>
      <c r="H254" s="44"/>
      <c r="I254" s="45">
        <f t="shared" si="6"/>
        <v>0</v>
      </c>
      <c r="J254" s="48">
        <f t="shared" si="7"/>
        <v>0</v>
      </c>
    </row>
    <row r="255" spans="2:10" ht="18.75" hidden="1" x14ac:dyDescent="0.25">
      <c r="B255" s="47" t="s">
        <v>347</v>
      </c>
      <c r="C255" s="41"/>
      <c r="D255" s="43">
        <v>0</v>
      </c>
      <c r="E255" s="43"/>
      <c r="F255" s="43"/>
      <c r="G255" s="43"/>
      <c r="H255" s="44"/>
      <c r="I255" s="45">
        <f t="shared" si="6"/>
        <v>0</v>
      </c>
      <c r="J255" s="48">
        <f t="shared" si="7"/>
        <v>0</v>
      </c>
    </row>
    <row r="256" spans="2:10" ht="18.75" hidden="1" x14ac:dyDescent="0.25">
      <c r="B256" s="129" t="s">
        <v>1001</v>
      </c>
      <c r="C256" s="131"/>
      <c r="D256" s="133">
        <v>0</v>
      </c>
      <c r="E256" s="52"/>
      <c r="F256" s="52"/>
      <c r="G256" s="52"/>
      <c r="H256" s="53"/>
      <c r="I256" s="54">
        <f t="shared" si="6"/>
        <v>0</v>
      </c>
      <c r="J256" s="55">
        <f t="shared" si="7"/>
        <v>0</v>
      </c>
    </row>
    <row r="257" spans="2:10" ht="18.75" hidden="1" x14ac:dyDescent="0.25">
      <c r="B257" s="130" t="s">
        <v>1002</v>
      </c>
      <c r="C257" s="132"/>
      <c r="D257" s="134">
        <v>0</v>
      </c>
      <c r="E257" s="59"/>
      <c r="F257" s="59"/>
      <c r="G257" s="59"/>
      <c r="H257" s="60"/>
      <c r="I257" s="61">
        <f t="shared" si="6"/>
        <v>0</v>
      </c>
      <c r="J257" s="62">
        <f t="shared" si="7"/>
        <v>0</v>
      </c>
    </row>
    <row r="258" spans="2:10" ht="18.75" hidden="1" x14ac:dyDescent="0.25">
      <c r="B258" s="47" t="s">
        <v>357</v>
      </c>
      <c r="C258" s="41"/>
      <c r="D258" s="43">
        <v>0</v>
      </c>
      <c r="E258" s="43"/>
      <c r="F258" s="43"/>
      <c r="G258" s="43"/>
      <c r="H258" s="44"/>
      <c r="I258" s="45">
        <f t="shared" si="6"/>
        <v>0</v>
      </c>
      <c r="J258" s="48">
        <f t="shared" si="7"/>
        <v>0</v>
      </c>
    </row>
    <row r="259" spans="2:10" ht="18.75" hidden="1" x14ac:dyDescent="0.25">
      <c r="B259" s="47" t="s">
        <v>1023</v>
      </c>
      <c r="C259" s="41"/>
      <c r="D259" s="43">
        <v>0</v>
      </c>
      <c r="E259" s="52"/>
      <c r="F259" s="52"/>
      <c r="G259" s="52"/>
      <c r="H259" s="53"/>
      <c r="I259" s="54">
        <f t="shared" si="6"/>
        <v>0</v>
      </c>
      <c r="J259" s="55">
        <f t="shared" si="7"/>
        <v>0</v>
      </c>
    </row>
    <row r="260" spans="2:10" ht="19.5" hidden="1" thickBot="1" x14ac:dyDescent="0.3">
      <c r="B260" s="63" t="s">
        <v>364</v>
      </c>
      <c r="C260" s="64"/>
      <c r="D260" s="66">
        <v>0</v>
      </c>
      <c r="E260" s="66"/>
      <c r="F260" s="66"/>
      <c r="G260" s="66"/>
      <c r="H260" s="67"/>
      <c r="I260" s="68">
        <f t="shared" si="6"/>
        <v>0</v>
      </c>
      <c r="J260" s="69">
        <f t="shared" si="7"/>
        <v>0</v>
      </c>
    </row>
    <row r="261" spans="2:10" ht="18.75" hidden="1" x14ac:dyDescent="0.25">
      <c r="B261" s="56" t="s">
        <v>360</v>
      </c>
      <c r="C261" s="57"/>
      <c r="D261" s="59">
        <v>0</v>
      </c>
      <c r="E261" s="73"/>
      <c r="F261" s="73"/>
      <c r="G261" s="73"/>
      <c r="H261" s="74"/>
      <c r="I261" s="75">
        <f t="shared" ref="I261:I324" si="8">MAX(D261:H261)</f>
        <v>0</v>
      </c>
      <c r="J261" s="76">
        <f t="shared" ref="J261:J324" si="9">SUM(D261:H261)</f>
        <v>0</v>
      </c>
    </row>
    <row r="262" spans="2:10" ht="18.75" hidden="1" x14ac:dyDescent="0.25">
      <c r="B262" s="47" t="s">
        <v>366</v>
      </c>
      <c r="C262" s="41"/>
      <c r="D262" s="43">
        <v>0</v>
      </c>
      <c r="E262" s="73"/>
      <c r="F262" s="73"/>
      <c r="G262" s="73"/>
      <c r="H262" s="74"/>
      <c r="I262" s="75">
        <f t="shared" si="8"/>
        <v>0</v>
      </c>
      <c r="J262" s="76">
        <f t="shared" si="9"/>
        <v>0</v>
      </c>
    </row>
    <row r="263" spans="2:10" ht="18.75" hidden="1" x14ac:dyDescent="0.25">
      <c r="B263" s="49" t="s">
        <v>362</v>
      </c>
      <c r="C263" s="50"/>
      <c r="D263" s="52">
        <v>0</v>
      </c>
      <c r="E263" s="43"/>
      <c r="F263" s="43"/>
      <c r="G263" s="43"/>
      <c r="H263" s="44"/>
      <c r="I263" s="45">
        <f t="shared" si="8"/>
        <v>0</v>
      </c>
      <c r="J263" s="48">
        <f t="shared" si="9"/>
        <v>0</v>
      </c>
    </row>
    <row r="264" spans="2:10" ht="19.5" hidden="1" thickBot="1" x14ac:dyDescent="0.3">
      <c r="B264" s="63" t="s">
        <v>1004</v>
      </c>
      <c r="C264" s="64" t="s">
        <v>1022</v>
      </c>
      <c r="D264" s="66">
        <v>0</v>
      </c>
      <c r="E264" s="52"/>
      <c r="F264" s="52"/>
      <c r="G264" s="52"/>
      <c r="H264" s="53"/>
      <c r="I264" s="54">
        <f t="shared" si="8"/>
        <v>0</v>
      </c>
      <c r="J264" s="55">
        <f t="shared" si="9"/>
        <v>0</v>
      </c>
    </row>
    <row r="265" spans="2:10" ht="18.75" hidden="1" x14ac:dyDescent="0.25">
      <c r="B265" s="70" t="s">
        <v>392</v>
      </c>
      <c r="C265" s="71" t="s">
        <v>1022</v>
      </c>
      <c r="D265" s="73">
        <v>0</v>
      </c>
      <c r="E265" s="36"/>
      <c r="F265" s="36"/>
      <c r="G265" s="36"/>
      <c r="H265" s="37"/>
      <c r="I265" s="38">
        <f t="shared" si="8"/>
        <v>0</v>
      </c>
      <c r="J265" s="39">
        <f t="shared" si="9"/>
        <v>0</v>
      </c>
    </row>
    <row r="266" spans="2:10" ht="18.75" hidden="1" x14ac:dyDescent="0.25">
      <c r="B266" s="47" t="s">
        <v>396</v>
      </c>
      <c r="C266" s="41" t="s">
        <v>1022</v>
      </c>
      <c r="D266" s="43">
        <v>0</v>
      </c>
      <c r="E266" s="43"/>
      <c r="F266" s="43"/>
      <c r="G266" s="43"/>
      <c r="H266" s="44"/>
      <c r="I266" s="45">
        <f t="shared" si="8"/>
        <v>0</v>
      </c>
      <c r="J266" s="46">
        <f t="shared" si="9"/>
        <v>0</v>
      </c>
    </row>
    <row r="267" spans="2:10" ht="18.75" hidden="1" x14ac:dyDescent="0.25">
      <c r="B267" s="47" t="s">
        <v>394</v>
      </c>
      <c r="C267" s="41" t="s">
        <v>1021</v>
      </c>
      <c r="D267" s="43">
        <v>0</v>
      </c>
      <c r="E267" s="43"/>
      <c r="F267" s="43"/>
      <c r="G267" s="43"/>
      <c r="H267" s="44"/>
      <c r="I267" s="45">
        <f t="shared" si="8"/>
        <v>0</v>
      </c>
      <c r="J267" s="48">
        <f t="shared" si="9"/>
        <v>0</v>
      </c>
    </row>
    <row r="268" spans="2:10" ht="19.5" hidden="1" thickBot="1" x14ac:dyDescent="0.3">
      <c r="B268" s="49" t="s">
        <v>390</v>
      </c>
      <c r="C268" s="50" t="s">
        <v>1022</v>
      </c>
      <c r="D268" s="52">
        <v>0</v>
      </c>
      <c r="E268" s="66"/>
      <c r="F268" s="66"/>
      <c r="G268" s="66"/>
      <c r="H268" s="67"/>
      <c r="I268" s="68">
        <f t="shared" si="8"/>
        <v>0</v>
      </c>
      <c r="J268" s="69">
        <f t="shared" si="9"/>
        <v>0</v>
      </c>
    </row>
    <row r="269" spans="2:10" ht="18.75" hidden="1" x14ac:dyDescent="0.25">
      <c r="B269" s="56" t="s">
        <v>405</v>
      </c>
      <c r="C269" s="57" t="s">
        <v>1021</v>
      </c>
      <c r="D269" s="59">
        <v>0</v>
      </c>
      <c r="E269" s="59"/>
      <c r="F269" s="59"/>
      <c r="G269" s="59"/>
      <c r="H269" s="60"/>
      <c r="I269" s="61">
        <f t="shared" si="8"/>
        <v>0</v>
      </c>
      <c r="J269" s="62">
        <f t="shared" si="9"/>
        <v>0</v>
      </c>
    </row>
    <row r="270" spans="2:10" ht="18.75" hidden="1" x14ac:dyDescent="0.25">
      <c r="B270" s="47" t="s">
        <v>414</v>
      </c>
      <c r="C270" s="41" t="s">
        <v>1021</v>
      </c>
      <c r="D270" s="43">
        <v>0</v>
      </c>
      <c r="E270" s="43"/>
      <c r="F270" s="43"/>
      <c r="G270" s="43"/>
      <c r="H270" s="44"/>
      <c r="I270" s="45">
        <f t="shared" si="8"/>
        <v>0</v>
      </c>
      <c r="J270" s="48">
        <f t="shared" si="9"/>
        <v>0</v>
      </c>
    </row>
    <row r="271" spans="2:10" ht="18.75" hidden="1" x14ac:dyDescent="0.25">
      <c r="B271" s="49" t="s">
        <v>412</v>
      </c>
      <c r="C271" s="50" t="s">
        <v>1022</v>
      </c>
      <c r="D271" s="52">
        <v>0</v>
      </c>
      <c r="E271" s="52"/>
      <c r="F271" s="52"/>
      <c r="G271" s="52"/>
      <c r="H271" s="53"/>
      <c r="I271" s="54">
        <f t="shared" si="8"/>
        <v>0</v>
      </c>
      <c r="J271" s="55">
        <f t="shared" si="9"/>
        <v>0</v>
      </c>
    </row>
    <row r="272" spans="2:10" ht="19.5" hidden="1" thickBot="1" x14ac:dyDescent="0.3">
      <c r="B272" s="63" t="s">
        <v>410</v>
      </c>
      <c r="C272" s="64" t="s">
        <v>1021</v>
      </c>
      <c r="D272" s="66">
        <v>0</v>
      </c>
      <c r="E272" s="66"/>
      <c r="F272" s="66"/>
      <c r="G272" s="66"/>
      <c r="H272" s="67"/>
      <c r="I272" s="68">
        <f t="shared" si="8"/>
        <v>0</v>
      </c>
      <c r="J272" s="69">
        <f t="shared" si="9"/>
        <v>0</v>
      </c>
    </row>
    <row r="273" spans="2:10" ht="18.75" hidden="1" x14ac:dyDescent="0.25">
      <c r="B273" s="56" t="s">
        <v>408</v>
      </c>
      <c r="C273" s="57" t="s">
        <v>1022</v>
      </c>
      <c r="D273" s="59">
        <v>0</v>
      </c>
      <c r="E273" s="73"/>
      <c r="F273" s="73"/>
      <c r="G273" s="73"/>
      <c r="H273" s="74"/>
      <c r="I273" s="75">
        <f t="shared" si="8"/>
        <v>0</v>
      </c>
      <c r="J273" s="76">
        <f t="shared" si="9"/>
        <v>0</v>
      </c>
    </row>
    <row r="274" spans="2:10" ht="18.75" hidden="1" x14ac:dyDescent="0.25">
      <c r="B274" s="47" t="s">
        <v>1005</v>
      </c>
      <c r="C274" s="41" t="s">
        <v>1021</v>
      </c>
      <c r="D274" s="43">
        <v>0</v>
      </c>
      <c r="E274" s="73"/>
      <c r="F274" s="73"/>
      <c r="G274" s="73"/>
      <c r="H274" s="74"/>
      <c r="I274" s="75">
        <f t="shared" si="8"/>
        <v>0</v>
      </c>
      <c r="J274" s="76">
        <f t="shared" si="9"/>
        <v>0</v>
      </c>
    </row>
    <row r="275" spans="2:10" ht="18.75" hidden="1" x14ac:dyDescent="0.25">
      <c r="B275" s="49" t="s">
        <v>419</v>
      </c>
      <c r="C275" s="50" t="s">
        <v>1022</v>
      </c>
      <c r="D275" s="52">
        <v>0</v>
      </c>
      <c r="E275" s="43"/>
      <c r="F275" s="43"/>
      <c r="G275" s="43"/>
      <c r="H275" s="44"/>
      <c r="I275" s="45">
        <f t="shared" si="8"/>
        <v>0</v>
      </c>
      <c r="J275" s="48">
        <f t="shared" si="9"/>
        <v>0</v>
      </c>
    </row>
    <row r="276" spans="2:10" ht="19.5" hidden="1" thickBot="1" x14ac:dyDescent="0.3">
      <c r="B276" s="63" t="s">
        <v>422</v>
      </c>
      <c r="C276" s="64" t="s">
        <v>1021</v>
      </c>
      <c r="D276" s="66">
        <v>0</v>
      </c>
      <c r="E276" s="52"/>
      <c r="F276" s="52"/>
      <c r="G276" s="52"/>
      <c r="H276" s="53"/>
      <c r="I276" s="54">
        <f t="shared" si="8"/>
        <v>0</v>
      </c>
      <c r="J276" s="55">
        <f t="shared" si="9"/>
        <v>0</v>
      </c>
    </row>
    <row r="277" spans="2:10" ht="18.75" hidden="1" x14ac:dyDescent="0.25">
      <c r="B277" s="56" t="s">
        <v>417</v>
      </c>
      <c r="C277" s="57" t="s">
        <v>1022</v>
      </c>
      <c r="D277" s="59">
        <v>0</v>
      </c>
      <c r="E277" s="36"/>
      <c r="F277" s="36"/>
      <c r="G277" s="36"/>
      <c r="H277" s="37"/>
      <c r="I277" s="38">
        <f t="shared" si="8"/>
        <v>0</v>
      </c>
      <c r="J277" s="39">
        <f t="shared" si="9"/>
        <v>0</v>
      </c>
    </row>
    <row r="278" spans="2:10" ht="18.75" hidden="1" x14ac:dyDescent="0.25">
      <c r="B278" s="47" t="s">
        <v>438</v>
      </c>
      <c r="C278" s="41" t="s">
        <v>1022</v>
      </c>
      <c r="D278" s="43">
        <v>0</v>
      </c>
      <c r="E278" s="43"/>
      <c r="F278" s="43"/>
      <c r="G278" s="43"/>
      <c r="H278" s="44"/>
      <c r="I278" s="45">
        <f t="shared" si="8"/>
        <v>0</v>
      </c>
      <c r="J278" s="46">
        <f t="shared" si="9"/>
        <v>0</v>
      </c>
    </row>
    <row r="279" spans="2:10" ht="18.75" hidden="1" x14ac:dyDescent="0.25">
      <c r="B279" s="49" t="s">
        <v>436</v>
      </c>
      <c r="C279" s="50" t="s">
        <v>1022</v>
      </c>
      <c r="D279" s="52">
        <v>0</v>
      </c>
      <c r="E279" s="43"/>
      <c r="F279" s="43"/>
      <c r="G279" s="43"/>
      <c r="H279" s="44"/>
      <c r="I279" s="45">
        <f t="shared" si="8"/>
        <v>0</v>
      </c>
      <c r="J279" s="48">
        <f t="shared" si="9"/>
        <v>0</v>
      </c>
    </row>
    <row r="280" spans="2:10" ht="19.5" hidden="1" thickBot="1" x14ac:dyDescent="0.3">
      <c r="B280" s="63" t="s">
        <v>440</v>
      </c>
      <c r="C280" s="64" t="s">
        <v>1021</v>
      </c>
      <c r="D280" s="66">
        <v>0</v>
      </c>
      <c r="E280" s="66"/>
      <c r="F280" s="66"/>
      <c r="G280" s="66"/>
      <c r="H280" s="67"/>
      <c r="I280" s="68">
        <f t="shared" si="8"/>
        <v>0</v>
      </c>
      <c r="J280" s="69">
        <f t="shared" si="9"/>
        <v>0</v>
      </c>
    </row>
    <row r="281" spans="2:10" ht="18.75" hidden="1" x14ac:dyDescent="0.25">
      <c r="B281" s="56" t="s">
        <v>434</v>
      </c>
      <c r="C281" s="57" t="s">
        <v>1022</v>
      </c>
      <c r="D281" s="59">
        <v>0</v>
      </c>
      <c r="E281" s="36"/>
      <c r="F281" s="36"/>
      <c r="G281" s="36"/>
      <c r="H281" s="37"/>
      <c r="I281" s="38">
        <f t="shared" si="8"/>
        <v>0</v>
      </c>
      <c r="J281" s="39">
        <f t="shared" si="9"/>
        <v>0</v>
      </c>
    </row>
    <row r="282" spans="2:10" ht="18.75" hidden="1" x14ac:dyDescent="0.25">
      <c r="B282" s="47" t="s">
        <v>454</v>
      </c>
      <c r="C282" s="41" t="s">
        <v>1022</v>
      </c>
      <c r="D282" s="43">
        <v>0</v>
      </c>
      <c r="E282" s="43"/>
      <c r="F282" s="43"/>
      <c r="G282" s="43"/>
      <c r="H282" s="44"/>
      <c r="I282" s="45">
        <f t="shared" si="8"/>
        <v>0</v>
      </c>
      <c r="J282" s="46">
        <f t="shared" si="9"/>
        <v>0</v>
      </c>
    </row>
    <row r="283" spans="2:10" ht="18.75" hidden="1" x14ac:dyDescent="0.25">
      <c r="B283" s="47" t="s">
        <v>458</v>
      </c>
      <c r="C283" s="41" t="s">
        <v>1021</v>
      </c>
      <c r="D283" s="43">
        <v>0</v>
      </c>
      <c r="E283" s="43"/>
      <c r="F283" s="43"/>
      <c r="G283" s="43"/>
      <c r="H283" s="44"/>
      <c r="I283" s="45">
        <f t="shared" si="8"/>
        <v>0</v>
      </c>
      <c r="J283" s="48">
        <f t="shared" si="9"/>
        <v>0</v>
      </c>
    </row>
    <row r="284" spans="2:10" ht="19.5" hidden="1" thickBot="1" x14ac:dyDescent="0.3">
      <c r="B284" s="63" t="s">
        <v>456</v>
      </c>
      <c r="C284" s="64" t="s">
        <v>1022</v>
      </c>
      <c r="D284" s="66">
        <v>0</v>
      </c>
      <c r="E284" s="52"/>
      <c r="F284" s="52"/>
      <c r="G284" s="52"/>
      <c r="H284" s="53"/>
      <c r="I284" s="54">
        <f t="shared" si="8"/>
        <v>0</v>
      </c>
      <c r="J284" s="55">
        <f t="shared" si="9"/>
        <v>0</v>
      </c>
    </row>
    <row r="285" spans="2:10" ht="18.75" hidden="1" x14ac:dyDescent="0.25">
      <c r="B285" s="56" t="s">
        <v>461</v>
      </c>
      <c r="C285" s="57" t="s">
        <v>1022</v>
      </c>
      <c r="D285" s="59">
        <v>0</v>
      </c>
      <c r="E285" s="59"/>
      <c r="F285" s="59"/>
      <c r="G285" s="59"/>
      <c r="H285" s="60"/>
      <c r="I285" s="61">
        <f t="shared" si="8"/>
        <v>0</v>
      </c>
      <c r="J285" s="62">
        <f t="shared" si="9"/>
        <v>0</v>
      </c>
    </row>
    <row r="286" spans="2:10" ht="18.75" hidden="1" x14ac:dyDescent="0.25">
      <c r="B286" s="47" t="s">
        <v>467</v>
      </c>
      <c r="C286" s="41" t="s">
        <v>1021</v>
      </c>
      <c r="D286" s="43">
        <v>0</v>
      </c>
      <c r="E286" s="43"/>
      <c r="F286" s="43"/>
      <c r="G286" s="43"/>
      <c r="H286" s="44"/>
      <c r="I286" s="45">
        <f t="shared" si="8"/>
        <v>0</v>
      </c>
      <c r="J286" s="48">
        <f t="shared" si="9"/>
        <v>0</v>
      </c>
    </row>
    <row r="287" spans="2:10" ht="18.75" hidden="1" x14ac:dyDescent="0.25">
      <c r="B287" s="49" t="s">
        <v>463</v>
      </c>
      <c r="C287" s="50" t="s">
        <v>1021</v>
      </c>
      <c r="D287" s="52">
        <v>0</v>
      </c>
      <c r="E287" s="43"/>
      <c r="F287" s="43"/>
      <c r="G287" s="43"/>
      <c r="H287" s="44"/>
      <c r="I287" s="45">
        <f t="shared" si="8"/>
        <v>0</v>
      </c>
      <c r="J287" s="48">
        <f t="shared" si="9"/>
        <v>0</v>
      </c>
    </row>
    <row r="288" spans="2:10" ht="19.5" hidden="1" thickBot="1" x14ac:dyDescent="0.3">
      <c r="B288" s="63" t="s">
        <v>465</v>
      </c>
      <c r="C288" s="64" t="s">
        <v>1021</v>
      </c>
      <c r="D288" s="66">
        <v>0</v>
      </c>
      <c r="E288" s="66"/>
      <c r="F288" s="66"/>
      <c r="G288" s="66"/>
      <c r="H288" s="67"/>
      <c r="I288" s="68">
        <f t="shared" si="8"/>
        <v>0</v>
      </c>
      <c r="J288" s="69">
        <f t="shared" si="9"/>
        <v>0</v>
      </c>
    </row>
    <row r="289" spans="2:10" ht="18.75" hidden="1" x14ac:dyDescent="0.25">
      <c r="B289" s="70" t="s">
        <v>485</v>
      </c>
      <c r="C289" s="71" t="s">
        <v>1022</v>
      </c>
      <c r="D289" s="73">
        <v>0</v>
      </c>
      <c r="E289" s="59"/>
      <c r="F289" s="59"/>
      <c r="G289" s="59"/>
      <c r="H289" s="60"/>
      <c r="I289" s="61">
        <f t="shared" si="8"/>
        <v>0</v>
      </c>
      <c r="J289" s="62">
        <f t="shared" si="9"/>
        <v>0</v>
      </c>
    </row>
    <row r="290" spans="2:10" ht="18.75" hidden="1" x14ac:dyDescent="0.25">
      <c r="B290" s="47" t="s">
        <v>483</v>
      </c>
      <c r="C290" s="41" t="s">
        <v>1021</v>
      </c>
      <c r="D290" s="43">
        <v>0</v>
      </c>
      <c r="E290" s="43"/>
      <c r="F290" s="43"/>
      <c r="G290" s="43"/>
      <c r="H290" s="44"/>
      <c r="I290" s="45">
        <f t="shared" si="8"/>
        <v>0</v>
      </c>
      <c r="J290" s="48">
        <f t="shared" si="9"/>
        <v>0</v>
      </c>
    </row>
    <row r="291" spans="2:10" ht="18.75" hidden="1" x14ac:dyDescent="0.25">
      <c r="B291" s="47" t="s">
        <v>1026</v>
      </c>
      <c r="C291" s="41" t="s">
        <v>1021</v>
      </c>
      <c r="D291" s="43">
        <v>0</v>
      </c>
      <c r="E291" s="52"/>
      <c r="F291" s="52"/>
      <c r="G291" s="52"/>
      <c r="H291" s="53"/>
      <c r="I291" s="54">
        <f t="shared" si="8"/>
        <v>0</v>
      </c>
      <c r="J291" s="55">
        <f t="shared" si="9"/>
        <v>0</v>
      </c>
    </row>
    <row r="292" spans="2:10" ht="19.5" hidden="1" thickBot="1" x14ac:dyDescent="0.3">
      <c r="B292" s="49" t="s">
        <v>1027</v>
      </c>
      <c r="C292" s="50" t="s">
        <v>1021</v>
      </c>
      <c r="D292" s="52">
        <v>0</v>
      </c>
      <c r="E292" s="66"/>
      <c r="F292" s="66"/>
      <c r="G292" s="66"/>
      <c r="H292" s="67"/>
      <c r="I292" s="68">
        <f t="shared" si="8"/>
        <v>0</v>
      </c>
      <c r="J292" s="69">
        <f t="shared" si="9"/>
        <v>0</v>
      </c>
    </row>
    <row r="293" spans="2:10" ht="18.75" hidden="1" x14ac:dyDescent="0.25">
      <c r="B293" s="33"/>
      <c r="C293" s="34" t="s">
        <v>1022</v>
      </c>
      <c r="D293" s="36">
        <v>0</v>
      </c>
      <c r="E293" s="73"/>
      <c r="F293" s="73"/>
      <c r="G293" s="73"/>
      <c r="H293" s="74"/>
      <c r="I293" s="75">
        <f t="shared" si="8"/>
        <v>0</v>
      </c>
      <c r="J293" s="76">
        <f t="shared" si="9"/>
        <v>0</v>
      </c>
    </row>
    <row r="294" spans="2:10" ht="18.75" hidden="1" x14ac:dyDescent="0.25">
      <c r="B294" s="40"/>
      <c r="C294" s="41" t="s">
        <v>1022</v>
      </c>
      <c r="D294" s="43">
        <v>0</v>
      </c>
      <c r="E294" s="43"/>
      <c r="F294" s="43"/>
      <c r="G294" s="43"/>
      <c r="H294" s="44"/>
      <c r="I294" s="45">
        <f t="shared" si="8"/>
        <v>0</v>
      </c>
      <c r="J294" s="48">
        <f t="shared" si="9"/>
        <v>0</v>
      </c>
    </row>
    <row r="295" spans="2:10" ht="18.75" hidden="1" x14ac:dyDescent="0.25">
      <c r="B295" s="47" t="s">
        <v>522</v>
      </c>
      <c r="C295" s="41" t="s">
        <v>1022</v>
      </c>
      <c r="D295" s="43">
        <v>0</v>
      </c>
      <c r="E295" s="43"/>
      <c r="F295" s="43"/>
      <c r="G295" s="43"/>
      <c r="H295" s="44"/>
      <c r="I295" s="45">
        <f t="shared" si="8"/>
        <v>0</v>
      </c>
      <c r="J295" s="48">
        <f t="shared" si="9"/>
        <v>0</v>
      </c>
    </row>
    <row r="296" spans="2:10" ht="18.75" hidden="1" x14ac:dyDescent="0.25">
      <c r="B296" s="49" t="s">
        <v>524</v>
      </c>
      <c r="C296" s="50" t="s">
        <v>1021</v>
      </c>
      <c r="D296" s="52">
        <v>0</v>
      </c>
      <c r="E296" s="52"/>
      <c r="F296" s="52"/>
      <c r="G296" s="52"/>
      <c r="H296" s="53"/>
      <c r="I296" s="54">
        <f t="shared" si="8"/>
        <v>0</v>
      </c>
      <c r="J296" s="55">
        <f t="shared" si="9"/>
        <v>0</v>
      </c>
    </row>
    <row r="297" spans="2:10" ht="18.75" hidden="1" x14ac:dyDescent="0.25">
      <c r="B297" s="56" t="s">
        <v>526</v>
      </c>
      <c r="C297" s="57" t="s">
        <v>1022</v>
      </c>
      <c r="D297" s="59">
        <v>0</v>
      </c>
      <c r="E297" s="59"/>
      <c r="F297" s="59"/>
      <c r="G297" s="59"/>
      <c r="H297" s="60"/>
      <c r="I297" s="61">
        <f t="shared" si="8"/>
        <v>0</v>
      </c>
      <c r="J297" s="62">
        <f t="shared" si="9"/>
        <v>0</v>
      </c>
    </row>
    <row r="298" spans="2:10" ht="18.75" hidden="1" x14ac:dyDescent="0.25">
      <c r="B298" s="47" t="s">
        <v>540</v>
      </c>
      <c r="C298" s="41" t="s">
        <v>1021</v>
      </c>
      <c r="D298" s="43">
        <v>0</v>
      </c>
      <c r="E298" s="43"/>
      <c r="F298" s="43"/>
      <c r="G298" s="43"/>
      <c r="H298" s="44"/>
      <c r="I298" s="45">
        <f t="shared" si="8"/>
        <v>0</v>
      </c>
      <c r="J298" s="48">
        <f t="shared" si="9"/>
        <v>0</v>
      </c>
    </row>
    <row r="299" spans="2:10" ht="18.75" hidden="1" x14ac:dyDescent="0.25">
      <c r="B299" s="47" t="s">
        <v>547</v>
      </c>
      <c r="C299" s="41" t="s">
        <v>1022</v>
      </c>
      <c r="D299" s="43">
        <v>0</v>
      </c>
      <c r="E299" s="52"/>
      <c r="F299" s="52"/>
      <c r="G299" s="52"/>
      <c r="H299" s="53"/>
      <c r="I299" s="54">
        <f t="shared" si="8"/>
        <v>0</v>
      </c>
      <c r="J299" s="55">
        <f t="shared" si="9"/>
        <v>0</v>
      </c>
    </row>
    <row r="300" spans="2:10" ht="19.5" hidden="1" thickBot="1" x14ac:dyDescent="0.3">
      <c r="B300" s="63" t="s">
        <v>549</v>
      </c>
      <c r="C300" s="64" t="s">
        <v>1021</v>
      </c>
      <c r="D300" s="66">
        <v>0</v>
      </c>
      <c r="E300" s="66"/>
      <c r="F300" s="66"/>
      <c r="G300" s="66"/>
      <c r="H300" s="67"/>
      <c r="I300" s="68">
        <f t="shared" si="8"/>
        <v>0</v>
      </c>
      <c r="J300" s="69">
        <f t="shared" si="9"/>
        <v>0</v>
      </c>
    </row>
    <row r="301" spans="2:10" ht="18.75" hidden="1" x14ac:dyDescent="0.25">
      <c r="B301" s="56" t="s">
        <v>567</v>
      </c>
      <c r="C301" s="57" t="s">
        <v>1022</v>
      </c>
      <c r="D301" s="59">
        <v>0</v>
      </c>
      <c r="E301" s="59"/>
      <c r="F301" s="59"/>
      <c r="G301" s="59"/>
      <c r="H301" s="60"/>
      <c r="I301" s="61">
        <f t="shared" si="8"/>
        <v>0</v>
      </c>
      <c r="J301" s="62">
        <f t="shared" si="9"/>
        <v>0</v>
      </c>
    </row>
    <row r="302" spans="2:10" ht="18.75" hidden="1" x14ac:dyDescent="0.25">
      <c r="B302" s="47" t="s">
        <v>569</v>
      </c>
      <c r="C302" s="41" t="s">
        <v>1022</v>
      </c>
      <c r="D302" s="43">
        <v>0</v>
      </c>
      <c r="E302" s="43"/>
      <c r="F302" s="43"/>
      <c r="G302" s="43"/>
      <c r="H302" s="44"/>
      <c r="I302" s="45">
        <f t="shared" si="8"/>
        <v>0</v>
      </c>
      <c r="J302" s="48">
        <f t="shared" si="9"/>
        <v>0</v>
      </c>
    </row>
    <row r="303" spans="2:10" ht="18.75" hidden="1" x14ac:dyDescent="0.25">
      <c r="B303" s="49" t="s">
        <v>565</v>
      </c>
      <c r="C303" s="50" t="s">
        <v>1022</v>
      </c>
      <c r="D303" s="52">
        <v>0</v>
      </c>
      <c r="E303" s="52"/>
      <c r="F303" s="52"/>
      <c r="G303" s="52"/>
      <c r="H303" s="53"/>
      <c r="I303" s="54">
        <f t="shared" si="8"/>
        <v>0</v>
      </c>
      <c r="J303" s="55">
        <f t="shared" si="9"/>
        <v>0</v>
      </c>
    </row>
    <row r="304" spans="2:10" ht="19.5" hidden="1" thickBot="1" x14ac:dyDescent="0.3">
      <c r="B304" s="63" t="s">
        <v>563</v>
      </c>
      <c r="C304" s="64" t="s">
        <v>1022</v>
      </c>
      <c r="D304" s="66">
        <v>0</v>
      </c>
      <c r="E304" s="66"/>
      <c r="F304" s="66"/>
      <c r="G304" s="66"/>
      <c r="H304" s="67"/>
      <c r="I304" s="68">
        <f t="shared" si="8"/>
        <v>0</v>
      </c>
      <c r="J304" s="69">
        <f t="shared" si="9"/>
        <v>0</v>
      </c>
    </row>
    <row r="305" spans="2:10" ht="18.75" hidden="1" x14ac:dyDescent="0.25">
      <c r="B305" s="70" t="s">
        <v>574</v>
      </c>
      <c r="C305" s="71" t="s">
        <v>1021</v>
      </c>
      <c r="D305" s="73">
        <v>0</v>
      </c>
      <c r="E305" s="59"/>
      <c r="F305" s="59"/>
      <c r="G305" s="59"/>
      <c r="H305" s="60"/>
      <c r="I305" s="61">
        <f t="shared" si="8"/>
        <v>0</v>
      </c>
      <c r="J305" s="62">
        <f t="shared" si="9"/>
        <v>0</v>
      </c>
    </row>
    <row r="306" spans="2:10" ht="18.75" hidden="1" x14ac:dyDescent="0.25">
      <c r="B306" s="47" t="s">
        <v>572</v>
      </c>
      <c r="C306" s="41" t="s">
        <v>1022</v>
      </c>
      <c r="D306" s="43">
        <v>0</v>
      </c>
      <c r="E306" s="43"/>
      <c r="F306" s="43"/>
      <c r="G306" s="43"/>
      <c r="H306" s="44"/>
      <c r="I306" s="45">
        <f t="shared" si="8"/>
        <v>0</v>
      </c>
      <c r="J306" s="48">
        <f t="shared" si="9"/>
        <v>0</v>
      </c>
    </row>
    <row r="307" spans="2:10" ht="18.75" hidden="1" x14ac:dyDescent="0.25">
      <c r="B307" s="47" t="s">
        <v>576</v>
      </c>
      <c r="C307" s="41" t="s">
        <v>1022</v>
      </c>
      <c r="D307" s="43">
        <v>0</v>
      </c>
      <c r="E307" s="52"/>
      <c r="F307" s="52"/>
      <c r="G307" s="52"/>
      <c r="H307" s="53"/>
      <c r="I307" s="54">
        <f t="shared" si="8"/>
        <v>0</v>
      </c>
      <c r="J307" s="55">
        <f t="shared" si="9"/>
        <v>0</v>
      </c>
    </row>
    <row r="308" spans="2:10" ht="19.5" hidden="1" thickBot="1" x14ac:dyDescent="0.3">
      <c r="B308" s="49" t="s">
        <v>641</v>
      </c>
      <c r="C308" s="50" t="s">
        <v>1021</v>
      </c>
      <c r="D308" s="52">
        <v>0</v>
      </c>
      <c r="E308" s="66"/>
      <c r="F308" s="66"/>
      <c r="G308" s="66"/>
      <c r="H308" s="67"/>
      <c r="I308" s="68">
        <f t="shared" si="8"/>
        <v>0</v>
      </c>
      <c r="J308" s="69">
        <f t="shared" si="9"/>
        <v>0</v>
      </c>
    </row>
    <row r="309" spans="2:10" ht="18.75" hidden="1" x14ac:dyDescent="0.25">
      <c r="B309" s="56" t="s">
        <v>639</v>
      </c>
      <c r="C309" s="57" t="s">
        <v>1021</v>
      </c>
      <c r="D309" s="59">
        <v>0</v>
      </c>
      <c r="E309" s="59"/>
      <c r="F309" s="59"/>
      <c r="G309" s="59"/>
      <c r="H309" s="60"/>
      <c r="I309" s="61">
        <f t="shared" si="8"/>
        <v>0</v>
      </c>
      <c r="J309" s="62">
        <f t="shared" si="9"/>
        <v>0</v>
      </c>
    </row>
    <row r="310" spans="2:10" ht="18.75" hidden="1" x14ac:dyDescent="0.25">
      <c r="B310" s="47" t="s">
        <v>637</v>
      </c>
      <c r="C310" s="41" t="s">
        <v>1022</v>
      </c>
      <c r="D310" s="43">
        <v>0</v>
      </c>
      <c r="E310" s="43"/>
      <c r="F310" s="43"/>
      <c r="G310" s="43"/>
      <c r="H310" s="44"/>
      <c r="I310" s="45">
        <f t="shared" si="8"/>
        <v>0</v>
      </c>
      <c r="J310" s="48">
        <f t="shared" si="9"/>
        <v>0</v>
      </c>
    </row>
    <row r="311" spans="2:10" ht="18.75" hidden="1" x14ac:dyDescent="0.25">
      <c r="B311" s="49" t="s">
        <v>635</v>
      </c>
      <c r="C311" s="50" t="s">
        <v>1022</v>
      </c>
      <c r="D311" s="52">
        <v>0</v>
      </c>
      <c r="E311" s="43"/>
      <c r="F311" s="43"/>
      <c r="G311" s="43"/>
      <c r="H311" s="44"/>
      <c r="I311" s="45">
        <f t="shared" si="8"/>
        <v>0</v>
      </c>
      <c r="J311" s="48">
        <f t="shared" si="9"/>
        <v>0</v>
      </c>
    </row>
    <row r="312" spans="2:10" ht="19.5" hidden="1" thickBot="1" x14ac:dyDescent="0.3">
      <c r="B312" s="63" t="s">
        <v>654</v>
      </c>
      <c r="C312" s="64" t="s">
        <v>1022</v>
      </c>
      <c r="D312" s="66">
        <v>0</v>
      </c>
      <c r="E312" s="66"/>
      <c r="F312" s="66"/>
      <c r="G312" s="66"/>
      <c r="H312" s="67"/>
      <c r="I312" s="68">
        <f t="shared" si="8"/>
        <v>0</v>
      </c>
      <c r="J312" s="69">
        <f t="shared" si="9"/>
        <v>0</v>
      </c>
    </row>
    <row r="313" spans="2:10" ht="18.75" hidden="1" x14ac:dyDescent="0.25">
      <c r="B313" s="56" t="s">
        <v>656</v>
      </c>
      <c r="C313" s="57" t="s">
        <v>1021</v>
      </c>
      <c r="D313" s="59">
        <v>0</v>
      </c>
      <c r="E313" s="59"/>
      <c r="F313" s="59"/>
      <c r="G313" s="59"/>
      <c r="H313" s="60"/>
      <c r="I313" s="61">
        <f t="shared" si="8"/>
        <v>0</v>
      </c>
      <c r="J313" s="62">
        <f t="shared" si="9"/>
        <v>0</v>
      </c>
    </row>
    <row r="314" spans="2:10" ht="18.75" hidden="1" x14ac:dyDescent="0.25">
      <c r="B314" s="47" t="s">
        <v>652</v>
      </c>
      <c r="C314" s="41" t="s">
        <v>1022</v>
      </c>
      <c r="D314" s="43">
        <v>0</v>
      </c>
      <c r="E314" s="43"/>
      <c r="F314" s="43"/>
      <c r="G314" s="43"/>
      <c r="H314" s="44"/>
      <c r="I314" s="45">
        <f t="shared" si="8"/>
        <v>0</v>
      </c>
      <c r="J314" s="48">
        <f t="shared" si="9"/>
        <v>0</v>
      </c>
    </row>
    <row r="315" spans="2:10" ht="18.75" hidden="1" x14ac:dyDescent="0.25">
      <c r="B315" s="49" t="s">
        <v>658</v>
      </c>
      <c r="C315" s="50" t="s">
        <v>1022</v>
      </c>
      <c r="D315" s="52">
        <v>0</v>
      </c>
      <c r="E315" s="52"/>
      <c r="F315" s="52"/>
      <c r="G315" s="52"/>
      <c r="H315" s="53"/>
      <c r="I315" s="54">
        <f t="shared" si="8"/>
        <v>0</v>
      </c>
      <c r="J315" s="55">
        <f t="shared" si="9"/>
        <v>0</v>
      </c>
    </row>
    <row r="316" spans="2:10" ht="19.5" hidden="1" thickBot="1" x14ac:dyDescent="0.3">
      <c r="B316" s="63" t="s">
        <v>670</v>
      </c>
      <c r="C316" s="64" t="s">
        <v>1022</v>
      </c>
      <c r="D316" s="66">
        <v>0</v>
      </c>
      <c r="E316" s="66"/>
      <c r="F316" s="66"/>
      <c r="G316" s="66"/>
      <c r="H316" s="67"/>
      <c r="I316" s="68">
        <f t="shared" si="8"/>
        <v>0</v>
      </c>
      <c r="J316" s="69">
        <f t="shared" si="9"/>
        <v>0</v>
      </c>
    </row>
    <row r="317" spans="2:10" ht="18.75" hidden="1" x14ac:dyDescent="0.25">
      <c r="B317" s="56" t="s">
        <v>676</v>
      </c>
      <c r="C317" s="57" t="s">
        <v>1022</v>
      </c>
      <c r="D317" s="59">
        <v>0</v>
      </c>
      <c r="E317" s="73"/>
      <c r="F317" s="73"/>
      <c r="G317" s="73"/>
      <c r="H317" s="74"/>
      <c r="I317" s="75">
        <f t="shared" si="8"/>
        <v>0</v>
      </c>
      <c r="J317" s="76">
        <f t="shared" si="9"/>
        <v>0</v>
      </c>
    </row>
    <row r="318" spans="2:10" ht="18.75" hidden="1" x14ac:dyDescent="0.25">
      <c r="B318" s="47" t="s">
        <v>672</v>
      </c>
      <c r="C318" s="41" t="s">
        <v>1021</v>
      </c>
      <c r="D318" s="43">
        <v>0</v>
      </c>
      <c r="E318" s="43"/>
      <c r="F318" s="43"/>
      <c r="G318" s="43"/>
      <c r="H318" s="44"/>
      <c r="I318" s="45">
        <f t="shared" si="8"/>
        <v>0</v>
      </c>
      <c r="J318" s="48">
        <f t="shared" si="9"/>
        <v>0</v>
      </c>
    </row>
    <row r="319" spans="2:10" ht="18.75" hidden="1" x14ac:dyDescent="0.25">
      <c r="B319" s="49" t="s">
        <v>674</v>
      </c>
      <c r="C319" s="50" t="s">
        <v>1021</v>
      </c>
      <c r="D319" s="52">
        <v>0</v>
      </c>
      <c r="E319" s="43"/>
      <c r="F319" s="43"/>
      <c r="G319" s="43"/>
      <c r="H319" s="44"/>
      <c r="I319" s="45">
        <f t="shared" si="8"/>
        <v>0</v>
      </c>
      <c r="J319" s="48">
        <f t="shared" si="9"/>
        <v>0</v>
      </c>
    </row>
    <row r="320" spans="2:10" ht="19.5" hidden="1" thickBot="1" x14ac:dyDescent="0.3">
      <c r="B320" s="63" t="s">
        <v>679</v>
      </c>
      <c r="C320" s="64" t="s">
        <v>1022</v>
      </c>
      <c r="D320" s="66">
        <v>0</v>
      </c>
      <c r="E320" s="52"/>
      <c r="F320" s="52"/>
      <c r="G320" s="52"/>
      <c r="H320" s="53"/>
      <c r="I320" s="54">
        <f t="shared" si="8"/>
        <v>0</v>
      </c>
      <c r="J320" s="55">
        <f t="shared" si="9"/>
        <v>0</v>
      </c>
    </row>
    <row r="321" spans="2:10" ht="18.75" hidden="1" x14ac:dyDescent="0.25">
      <c r="B321" s="56" t="s">
        <v>685</v>
      </c>
      <c r="C321" s="57" t="s">
        <v>1021</v>
      </c>
      <c r="D321" s="59">
        <v>0</v>
      </c>
      <c r="E321" s="59"/>
      <c r="F321" s="59"/>
      <c r="G321" s="59"/>
      <c r="H321" s="60"/>
      <c r="I321" s="61">
        <f t="shared" si="8"/>
        <v>0</v>
      </c>
      <c r="J321" s="62">
        <f t="shared" si="9"/>
        <v>0</v>
      </c>
    </row>
    <row r="322" spans="2:10" ht="18.75" hidden="1" x14ac:dyDescent="0.25">
      <c r="B322" s="47" t="s">
        <v>683</v>
      </c>
      <c r="C322" s="41" t="s">
        <v>1022</v>
      </c>
      <c r="D322" s="43">
        <v>0</v>
      </c>
      <c r="E322" s="43"/>
      <c r="F322" s="43"/>
      <c r="G322" s="43"/>
      <c r="H322" s="44"/>
      <c r="I322" s="45">
        <f t="shared" si="8"/>
        <v>0</v>
      </c>
      <c r="J322" s="48">
        <f t="shared" si="9"/>
        <v>0</v>
      </c>
    </row>
    <row r="323" spans="2:10" ht="18.75" hidden="1" x14ac:dyDescent="0.25">
      <c r="B323" s="47" t="s">
        <v>681</v>
      </c>
      <c r="C323" s="41" t="s">
        <v>1021</v>
      </c>
      <c r="D323" s="43">
        <v>0</v>
      </c>
      <c r="E323" s="52"/>
      <c r="F323" s="52"/>
      <c r="G323" s="52"/>
      <c r="H323" s="53"/>
      <c r="I323" s="54">
        <f t="shared" si="8"/>
        <v>0</v>
      </c>
      <c r="J323" s="55">
        <f t="shared" si="9"/>
        <v>0</v>
      </c>
    </row>
    <row r="324" spans="2:10" ht="19.5" hidden="1" thickBot="1" x14ac:dyDescent="0.3">
      <c r="B324" s="63" t="s">
        <v>736</v>
      </c>
      <c r="C324" s="64" t="s">
        <v>1022</v>
      </c>
      <c r="D324" s="66">
        <v>0</v>
      </c>
      <c r="E324" s="66"/>
      <c r="F324" s="66"/>
      <c r="G324" s="66"/>
      <c r="H324" s="67"/>
      <c r="I324" s="68">
        <f t="shared" si="8"/>
        <v>0</v>
      </c>
      <c r="J324" s="69">
        <f t="shared" si="9"/>
        <v>0</v>
      </c>
    </row>
    <row r="325" spans="2:10" ht="18.75" hidden="1" x14ac:dyDescent="0.25">
      <c r="B325" s="56" t="s">
        <v>738</v>
      </c>
      <c r="C325" s="57" t="s">
        <v>1021</v>
      </c>
      <c r="D325" s="59">
        <v>0</v>
      </c>
      <c r="E325" s="73"/>
      <c r="F325" s="73"/>
      <c r="G325" s="73"/>
      <c r="H325" s="74"/>
      <c r="I325" s="75">
        <f t="shared" ref="I325:I340" si="10">MAX(D325:H325)</f>
        <v>0</v>
      </c>
      <c r="J325" s="76">
        <f t="shared" ref="J325:J340" si="11">SUM(D325:H325)</f>
        <v>0</v>
      </c>
    </row>
    <row r="326" spans="2:10" ht="18.75" hidden="1" x14ac:dyDescent="0.25">
      <c r="B326" s="47" t="s">
        <v>740</v>
      </c>
      <c r="C326" s="41" t="s">
        <v>1021</v>
      </c>
      <c r="D326" s="43">
        <v>0</v>
      </c>
      <c r="E326" s="73"/>
      <c r="F326" s="73"/>
      <c r="G326" s="73"/>
      <c r="H326" s="74"/>
      <c r="I326" s="75">
        <f t="shared" si="10"/>
        <v>0</v>
      </c>
      <c r="J326" s="76">
        <f t="shared" si="11"/>
        <v>0</v>
      </c>
    </row>
    <row r="327" spans="2:10" ht="18.75" hidden="1" x14ac:dyDescent="0.25">
      <c r="B327" s="49" t="e">
        <v>#N/A</v>
      </c>
      <c r="C327" s="50"/>
      <c r="D327" s="52">
        <v>0</v>
      </c>
      <c r="E327" s="43"/>
      <c r="F327" s="43"/>
      <c r="G327" s="43"/>
      <c r="H327" s="44"/>
      <c r="I327" s="45">
        <f t="shared" si="10"/>
        <v>0</v>
      </c>
      <c r="J327" s="48">
        <f t="shared" si="11"/>
        <v>0</v>
      </c>
    </row>
    <row r="328" spans="2:10" ht="19.5" hidden="1" thickBot="1" x14ac:dyDescent="0.3">
      <c r="B328" s="63" t="s">
        <v>743</v>
      </c>
      <c r="C328" s="64" t="s">
        <v>1022</v>
      </c>
      <c r="D328" s="66">
        <v>0</v>
      </c>
      <c r="E328" s="52"/>
      <c r="F328" s="52"/>
      <c r="G328" s="52"/>
      <c r="H328" s="53"/>
      <c r="I328" s="54">
        <f t="shared" si="10"/>
        <v>0</v>
      </c>
      <c r="J328" s="55">
        <f t="shared" si="11"/>
        <v>0</v>
      </c>
    </row>
    <row r="329" spans="2:10" ht="18.75" hidden="1" x14ac:dyDescent="0.25">
      <c r="B329" s="56" t="s">
        <v>745</v>
      </c>
      <c r="C329" s="57" t="s">
        <v>1021</v>
      </c>
      <c r="D329" s="59">
        <v>0</v>
      </c>
      <c r="E329" s="59"/>
      <c r="F329" s="59"/>
      <c r="G329" s="59"/>
      <c r="H329" s="60"/>
      <c r="I329" s="38">
        <f t="shared" si="10"/>
        <v>0</v>
      </c>
      <c r="J329" s="39">
        <f t="shared" si="11"/>
        <v>0</v>
      </c>
    </row>
    <row r="330" spans="2:10" ht="18.75" hidden="1" x14ac:dyDescent="0.25">
      <c r="B330" s="47" t="s">
        <v>749</v>
      </c>
      <c r="C330" s="41" t="s">
        <v>1022</v>
      </c>
      <c r="D330" s="43">
        <v>0</v>
      </c>
      <c r="E330" s="73"/>
      <c r="F330" s="73"/>
      <c r="G330" s="73"/>
      <c r="H330" s="74"/>
      <c r="I330" s="45">
        <f t="shared" si="10"/>
        <v>0</v>
      </c>
      <c r="J330" s="46">
        <f t="shared" si="11"/>
        <v>0</v>
      </c>
    </row>
    <row r="331" spans="2:10" ht="18.75" hidden="1" x14ac:dyDescent="0.25">
      <c r="B331" s="47" t="s">
        <v>747</v>
      </c>
      <c r="C331" s="41" t="s">
        <v>1021</v>
      </c>
      <c r="D331" s="43">
        <v>0</v>
      </c>
      <c r="E331" s="43"/>
      <c r="F331" s="43"/>
      <c r="G331" s="43"/>
      <c r="H331" s="44"/>
      <c r="I331" s="45">
        <f t="shared" si="10"/>
        <v>0</v>
      </c>
      <c r="J331" s="48">
        <f t="shared" si="11"/>
        <v>0</v>
      </c>
    </row>
    <row r="332" spans="2:10" ht="19.5" hidden="1" thickBot="1" x14ac:dyDescent="0.3">
      <c r="B332" s="63" t="s">
        <v>774</v>
      </c>
      <c r="C332" s="64" t="s">
        <v>1022</v>
      </c>
      <c r="D332" s="66">
        <v>0</v>
      </c>
      <c r="E332" s="66"/>
      <c r="F332" s="66"/>
      <c r="G332" s="66"/>
      <c r="H332" s="67"/>
      <c r="I332" s="68">
        <f t="shared" si="10"/>
        <v>0</v>
      </c>
      <c r="J332" s="69">
        <f t="shared" si="11"/>
        <v>0</v>
      </c>
    </row>
    <row r="333" spans="2:10" ht="18.75" hidden="1" x14ac:dyDescent="0.25">
      <c r="B333" s="56" t="s">
        <v>776</v>
      </c>
      <c r="C333" s="57" t="s">
        <v>1021</v>
      </c>
      <c r="D333" s="59">
        <v>0</v>
      </c>
      <c r="E333" s="59"/>
      <c r="F333" s="59"/>
      <c r="G333" s="59"/>
      <c r="H333" s="60"/>
      <c r="I333" s="61">
        <f t="shared" si="10"/>
        <v>0</v>
      </c>
      <c r="J333" s="62">
        <f t="shared" si="11"/>
        <v>0</v>
      </c>
    </row>
    <row r="334" spans="2:10" ht="18.75" hidden="1" x14ac:dyDescent="0.25">
      <c r="B334" s="47" t="s">
        <v>772</v>
      </c>
      <c r="C334" s="41" t="s">
        <v>1022</v>
      </c>
      <c r="D334" s="43">
        <v>0</v>
      </c>
      <c r="E334" s="43"/>
      <c r="F334" s="43"/>
      <c r="G334" s="43"/>
      <c r="H334" s="44"/>
      <c r="I334" s="45">
        <f t="shared" si="10"/>
        <v>0</v>
      </c>
      <c r="J334" s="48">
        <f t="shared" si="11"/>
        <v>0</v>
      </c>
    </row>
    <row r="335" spans="2:10" ht="18.75" hidden="1" x14ac:dyDescent="0.25">
      <c r="B335" s="49" t="s">
        <v>770</v>
      </c>
      <c r="C335" s="50" t="s">
        <v>1021</v>
      </c>
      <c r="D335" s="52">
        <v>0</v>
      </c>
      <c r="E335" s="52"/>
      <c r="F335" s="52"/>
      <c r="G335" s="52"/>
      <c r="H335" s="53"/>
      <c r="I335" s="54">
        <f t="shared" si="10"/>
        <v>0</v>
      </c>
      <c r="J335" s="55">
        <f t="shared" si="11"/>
        <v>0</v>
      </c>
    </row>
    <row r="336" spans="2:10" ht="19.5" hidden="1" thickBot="1" x14ac:dyDescent="0.3">
      <c r="B336" s="63" t="s">
        <v>788</v>
      </c>
      <c r="C336" s="64" t="s">
        <v>1022</v>
      </c>
      <c r="D336" s="66">
        <v>0</v>
      </c>
      <c r="E336" s="66"/>
      <c r="F336" s="66"/>
      <c r="G336" s="66"/>
      <c r="H336" s="67"/>
      <c r="I336" s="68">
        <f t="shared" si="10"/>
        <v>0</v>
      </c>
      <c r="J336" s="69">
        <f t="shared" si="11"/>
        <v>0</v>
      </c>
    </row>
    <row r="337" spans="2:10" ht="18.75" hidden="1" x14ac:dyDescent="0.25">
      <c r="B337" s="56" t="s">
        <v>790</v>
      </c>
      <c r="C337" s="57" t="s">
        <v>1021</v>
      </c>
      <c r="D337" s="59">
        <v>0</v>
      </c>
      <c r="E337" s="73"/>
      <c r="F337" s="73"/>
      <c r="G337" s="73"/>
      <c r="H337" s="74"/>
      <c r="I337" s="75">
        <f t="shared" si="10"/>
        <v>0</v>
      </c>
      <c r="J337" s="76">
        <f t="shared" si="11"/>
        <v>0</v>
      </c>
    </row>
    <row r="338" spans="2:10" ht="18.75" hidden="1" x14ac:dyDescent="0.25">
      <c r="B338" s="47" t="s">
        <v>792</v>
      </c>
      <c r="C338" s="41" t="s">
        <v>1021</v>
      </c>
      <c r="D338" s="43">
        <v>0</v>
      </c>
      <c r="E338" s="73"/>
      <c r="F338" s="73"/>
      <c r="G338" s="73"/>
      <c r="H338" s="74"/>
      <c r="I338" s="75">
        <f t="shared" si="10"/>
        <v>0</v>
      </c>
      <c r="J338" s="76">
        <f t="shared" si="11"/>
        <v>0</v>
      </c>
    </row>
    <row r="339" spans="2:10" ht="18.75" hidden="1" x14ac:dyDescent="0.25">
      <c r="B339" s="47" t="s">
        <v>794</v>
      </c>
      <c r="C339" s="41" t="s">
        <v>1022</v>
      </c>
      <c r="D339" s="43">
        <v>0</v>
      </c>
      <c r="E339" s="43"/>
      <c r="F339" s="43"/>
      <c r="G339" s="43"/>
      <c r="H339" s="44"/>
      <c r="I339" s="45">
        <f t="shared" si="10"/>
        <v>0</v>
      </c>
      <c r="J339" s="48">
        <f t="shared" si="11"/>
        <v>0</v>
      </c>
    </row>
    <row r="340" spans="2:10" ht="19.5" hidden="1" thickBot="1" x14ac:dyDescent="0.3">
      <c r="B340" s="63" t="s">
        <v>799</v>
      </c>
      <c r="C340" s="64" t="s">
        <v>1021</v>
      </c>
      <c r="D340" s="66">
        <v>0</v>
      </c>
      <c r="E340" s="52"/>
      <c r="F340" s="52"/>
      <c r="G340" s="52"/>
      <c r="H340" s="53"/>
      <c r="I340" s="54">
        <f t="shared" si="10"/>
        <v>0</v>
      </c>
      <c r="J340" s="55">
        <f t="shared" si="11"/>
        <v>0</v>
      </c>
    </row>
    <row r="345" spans="2:10" ht="15.75" thickBot="1" x14ac:dyDescent="0.3"/>
    <row r="346" spans="2:10" ht="18.75" x14ac:dyDescent="0.25">
      <c r="B346" s="220" t="s">
        <v>1033</v>
      </c>
      <c r="C346" s="221"/>
    </row>
    <row r="347" spans="2:10" x14ac:dyDescent="0.25">
      <c r="B347" s="138" t="s">
        <v>1031</v>
      </c>
      <c r="C347" s="136">
        <v>194</v>
      </c>
    </row>
    <row r="348" spans="2:10" ht="15.75" thickBot="1" x14ac:dyDescent="0.3">
      <c r="B348" s="139" t="s">
        <v>1032</v>
      </c>
      <c r="C348" s="137">
        <v>217</v>
      </c>
    </row>
    <row r="349" spans="2:10" ht="16.5" thickBot="1" x14ac:dyDescent="0.3">
      <c r="B349" s="140" t="s">
        <v>1019</v>
      </c>
      <c r="C349" s="141">
        <f>SUBTOTAL(9,C347:C348)</f>
        <v>411</v>
      </c>
    </row>
    <row r="350" spans="2:10" ht="15.75" x14ac:dyDescent="0.25">
      <c r="C350" s="135"/>
    </row>
    <row r="351" spans="2:10" ht="16.5" thickBot="1" x14ac:dyDescent="0.3">
      <c r="C351" s="135"/>
    </row>
    <row r="352" spans="2:10" ht="18.75" x14ac:dyDescent="0.25">
      <c r="B352" s="220" t="s">
        <v>1034</v>
      </c>
      <c r="C352" s="221"/>
    </row>
    <row r="353" spans="2:3" x14ac:dyDescent="0.25">
      <c r="B353" s="138" t="s">
        <v>1031</v>
      </c>
      <c r="C353" s="136"/>
    </row>
    <row r="354" spans="2:3" ht="15.75" thickBot="1" x14ac:dyDescent="0.3">
      <c r="B354" s="139" t="s">
        <v>1032</v>
      </c>
      <c r="C354" s="137"/>
    </row>
    <row r="355" spans="2:3" ht="16.5" thickBot="1" x14ac:dyDescent="0.3">
      <c r="B355" s="140" t="s">
        <v>1019</v>
      </c>
      <c r="C355" s="141">
        <f>SUBTOTAL(9,C353:C354)</f>
        <v>0</v>
      </c>
    </row>
    <row r="357" spans="2:3" ht="15.75" thickBot="1" x14ac:dyDescent="0.3"/>
    <row r="358" spans="2:3" ht="18.75" x14ac:dyDescent="0.25">
      <c r="B358" s="220" t="s">
        <v>1035</v>
      </c>
      <c r="C358" s="221"/>
    </row>
    <row r="359" spans="2:3" x14ac:dyDescent="0.25">
      <c r="B359" s="138" t="s">
        <v>1031</v>
      </c>
      <c r="C359" s="136"/>
    </row>
    <row r="360" spans="2:3" ht="15.75" thickBot="1" x14ac:dyDescent="0.3">
      <c r="B360" s="139" t="s">
        <v>1032</v>
      </c>
      <c r="C360" s="137"/>
    </row>
    <row r="361" spans="2:3" ht="16.5" thickBot="1" x14ac:dyDescent="0.3">
      <c r="B361" s="140" t="s">
        <v>1019</v>
      </c>
      <c r="C361" s="141">
        <f>SUBTOTAL(9,C359:C360)</f>
        <v>0</v>
      </c>
    </row>
    <row r="363" spans="2:3" ht="15.75" thickBot="1" x14ac:dyDescent="0.3"/>
    <row r="364" spans="2:3" ht="18.75" x14ac:dyDescent="0.25">
      <c r="B364" s="220" t="s">
        <v>1036</v>
      </c>
      <c r="C364" s="221"/>
    </row>
    <row r="365" spans="2:3" x14ac:dyDescent="0.25">
      <c r="B365" s="138" t="s">
        <v>1031</v>
      </c>
      <c r="C365" s="136"/>
    </row>
    <row r="366" spans="2:3" ht="15.75" thickBot="1" x14ac:dyDescent="0.3">
      <c r="B366" s="139" t="s">
        <v>1032</v>
      </c>
      <c r="C366" s="137"/>
    </row>
    <row r="367" spans="2:3" ht="16.5" thickBot="1" x14ac:dyDescent="0.3">
      <c r="B367" s="140" t="s">
        <v>1019</v>
      </c>
      <c r="C367" s="141">
        <v>208</v>
      </c>
    </row>
    <row r="369" spans="2:3" ht="15.75" thickBot="1" x14ac:dyDescent="0.3"/>
    <row r="370" spans="2:3" ht="18.75" x14ac:dyDescent="0.25">
      <c r="B370" s="220" t="s">
        <v>1037</v>
      </c>
      <c r="C370" s="221"/>
    </row>
    <row r="371" spans="2:3" x14ac:dyDescent="0.25">
      <c r="B371" s="138" t="s">
        <v>1031</v>
      </c>
      <c r="C371" s="136"/>
    </row>
    <row r="372" spans="2:3" ht="15.75" thickBot="1" x14ac:dyDescent="0.3">
      <c r="B372" s="139" t="s">
        <v>1032</v>
      </c>
      <c r="C372" s="137"/>
    </row>
    <row r="373" spans="2:3" ht="16.5" thickBot="1" x14ac:dyDescent="0.3">
      <c r="B373" s="140" t="s">
        <v>1019</v>
      </c>
      <c r="C373" s="141">
        <f>SUBTOTAL(9,C371:C372)</f>
        <v>0</v>
      </c>
    </row>
  </sheetData>
  <autoFilter ref="B4:J340" xr:uid="{00000000-0009-0000-0000-000009000000}">
    <filterColumn colId="1">
      <filters>
        <filter val="M"/>
      </filters>
    </filterColumn>
    <sortState xmlns:xlrd2="http://schemas.microsoft.com/office/spreadsheetml/2017/richdata2" ref="B5:K340">
      <sortCondition descending="1" ref="J4"/>
    </sortState>
  </autoFilter>
  <mergeCells count="5">
    <mergeCell ref="B346:C346"/>
    <mergeCell ref="B352:C352"/>
    <mergeCell ref="B358:C358"/>
    <mergeCell ref="B364:C364"/>
    <mergeCell ref="B370:C370"/>
  </mergeCells>
  <pageMargins left="0.7" right="0.7" top="0.75" bottom="0.75" header="0.3" footer="0.3"/>
  <pageSetup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3:J428"/>
  <sheetViews>
    <sheetView topLeftCell="A57" workbookViewId="0">
      <selection activeCell="D72" sqref="D72"/>
    </sheetView>
  </sheetViews>
  <sheetFormatPr baseColWidth="10" defaultRowHeight="15" x14ac:dyDescent="0.25"/>
  <cols>
    <col min="3" max="3" width="25" bestFit="1" customWidth="1"/>
    <col min="4" max="4" width="52.140625" bestFit="1" customWidth="1"/>
    <col min="8" max="8" width="13.140625" customWidth="1"/>
  </cols>
  <sheetData>
    <row r="3" spans="2:10" ht="15.75" thickBot="1" x14ac:dyDescent="0.3"/>
    <row r="4" spans="2:10" ht="16.5" thickBot="1" x14ac:dyDescent="0.3">
      <c r="B4" s="78" t="s">
        <v>1009</v>
      </c>
      <c r="C4" s="79" t="s">
        <v>25</v>
      </c>
      <c r="D4" s="80" t="s">
        <v>1010</v>
      </c>
      <c r="E4" s="79" t="s">
        <v>1011</v>
      </c>
      <c r="F4" s="81" t="s">
        <v>1012</v>
      </c>
      <c r="G4" s="82" t="s">
        <v>1013</v>
      </c>
      <c r="H4" s="79" t="s">
        <v>1018</v>
      </c>
      <c r="I4" s="80" t="s">
        <v>1019</v>
      </c>
      <c r="J4" s="79" t="s">
        <v>1020</v>
      </c>
    </row>
    <row r="5" spans="2:10" ht="18.75" customHeight="1" x14ac:dyDescent="0.25">
      <c r="B5" s="198">
        <v>1</v>
      </c>
      <c r="C5" s="113" t="s">
        <v>78</v>
      </c>
      <c r="D5" s="33" t="s">
        <v>74</v>
      </c>
      <c r="E5" s="34" t="s">
        <v>1022</v>
      </c>
      <c r="F5" s="35">
        <v>107</v>
      </c>
      <c r="G5" s="36">
        <v>84</v>
      </c>
      <c r="H5" s="38">
        <f t="shared" ref="H5:H68" si="0">MAX(F5:G5)</f>
        <v>107</v>
      </c>
      <c r="I5" s="39">
        <f t="shared" ref="I5:I68" si="1">SUM(F5:G5)</f>
        <v>191</v>
      </c>
      <c r="J5" s="194">
        <f>SUM(I5:I8)</f>
        <v>845</v>
      </c>
    </row>
    <row r="6" spans="2:10" ht="18.75" customHeight="1" x14ac:dyDescent="0.25">
      <c r="B6" s="204"/>
      <c r="C6" s="114" t="s">
        <v>78</v>
      </c>
      <c r="D6" s="40" t="s">
        <v>75</v>
      </c>
      <c r="E6" s="41" t="s">
        <v>1021</v>
      </c>
      <c r="F6" s="42">
        <v>109</v>
      </c>
      <c r="G6" s="43">
        <v>109</v>
      </c>
      <c r="H6" s="45">
        <f t="shared" si="0"/>
        <v>109</v>
      </c>
      <c r="I6" s="46">
        <f t="shared" si="1"/>
        <v>218</v>
      </c>
      <c r="J6" s="206"/>
    </row>
    <row r="7" spans="2:10" ht="18.75" customHeight="1" x14ac:dyDescent="0.25">
      <c r="B7" s="199"/>
      <c r="C7" s="115" t="s">
        <v>78</v>
      </c>
      <c r="D7" s="47" t="s">
        <v>77</v>
      </c>
      <c r="E7" s="41" t="s">
        <v>1022</v>
      </c>
      <c r="F7" s="42">
        <v>97</v>
      </c>
      <c r="G7" s="43">
        <v>108</v>
      </c>
      <c r="H7" s="45">
        <f t="shared" si="0"/>
        <v>108</v>
      </c>
      <c r="I7" s="48">
        <f t="shared" si="1"/>
        <v>205</v>
      </c>
      <c r="J7" s="195"/>
    </row>
    <row r="8" spans="2:10" ht="19.5" customHeight="1" thickBot="1" x14ac:dyDescent="0.3">
      <c r="B8" s="205"/>
      <c r="C8" s="116" t="s">
        <v>78</v>
      </c>
      <c r="D8" s="49" t="s">
        <v>76</v>
      </c>
      <c r="E8" s="50" t="s">
        <v>1021</v>
      </c>
      <c r="F8" s="51">
        <v>119</v>
      </c>
      <c r="G8" s="52">
        <v>112</v>
      </c>
      <c r="H8" s="54">
        <f t="shared" si="0"/>
        <v>119</v>
      </c>
      <c r="I8" s="55">
        <f t="shared" si="1"/>
        <v>231</v>
      </c>
      <c r="J8" s="196"/>
    </row>
    <row r="9" spans="2:10" ht="18.75" customHeight="1" thickBot="1" x14ac:dyDescent="0.3">
      <c r="B9" s="198">
        <v>2</v>
      </c>
      <c r="C9" s="113" t="s">
        <v>83</v>
      </c>
      <c r="D9" s="56" t="s">
        <v>88</v>
      </c>
      <c r="E9" s="57" t="s">
        <v>1021</v>
      </c>
      <c r="F9" s="58">
        <v>127</v>
      </c>
      <c r="G9" s="59">
        <v>97</v>
      </c>
      <c r="H9" s="61">
        <f t="shared" si="0"/>
        <v>127</v>
      </c>
      <c r="I9" s="62">
        <f t="shared" si="1"/>
        <v>224</v>
      </c>
      <c r="J9" s="194">
        <f>SUM(I9:I12)</f>
        <v>679</v>
      </c>
    </row>
    <row r="10" spans="2:10" ht="18.75" customHeight="1" thickBot="1" x14ac:dyDescent="0.3">
      <c r="B10" s="199"/>
      <c r="C10" s="113" t="s">
        <v>83</v>
      </c>
      <c r="D10" s="47" t="s">
        <v>86</v>
      </c>
      <c r="E10" s="41" t="s">
        <v>1022</v>
      </c>
      <c r="F10" s="42">
        <v>104</v>
      </c>
      <c r="G10" s="43">
        <v>95</v>
      </c>
      <c r="H10" s="45">
        <f t="shared" si="0"/>
        <v>104</v>
      </c>
      <c r="I10" s="48">
        <f t="shared" si="1"/>
        <v>199</v>
      </c>
      <c r="J10" s="195"/>
    </row>
    <row r="11" spans="2:10" ht="18.75" customHeight="1" thickBot="1" x14ac:dyDescent="0.3">
      <c r="B11" s="199"/>
      <c r="C11" s="113" t="s">
        <v>83</v>
      </c>
      <c r="D11" s="47" t="s">
        <v>84</v>
      </c>
      <c r="E11" s="41" t="s">
        <v>1022</v>
      </c>
      <c r="F11" s="42">
        <v>79</v>
      </c>
      <c r="G11" s="43">
        <v>90</v>
      </c>
      <c r="H11" s="45">
        <f t="shared" si="0"/>
        <v>90</v>
      </c>
      <c r="I11" s="48">
        <f t="shared" si="1"/>
        <v>169</v>
      </c>
      <c r="J11" s="195"/>
    </row>
    <row r="12" spans="2:10" ht="19.5" customHeight="1" thickBot="1" x14ac:dyDescent="0.3">
      <c r="B12" s="200"/>
      <c r="C12" s="113" t="s">
        <v>83</v>
      </c>
      <c r="D12" s="63" t="s">
        <v>90</v>
      </c>
      <c r="E12" s="64" t="s">
        <v>1021</v>
      </c>
      <c r="F12" s="65">
        <v>0</v>
      </c>
      <c r="G12" s="66">
        <v>87</v>
      </c>
      <c r="H12" s="68">
        <f t="shared" si="0"/>
        <v>87</v>
      </c>
      <c r="I12" s="69">
        <f t="shared" si="1"/>
        <v>87</v>
      </c>
      <c r="J12" s="197"/>
    </row>
    <row r="13" spans="2:10" ht="18.75" customHeight="1" thickBot="1" x14ac:dyDescent="0.3">
      <c r="B13" s="198">
        <v>3</v>
      </c>
      <c r="C13" s="113" t="s">
        <v>92</v>
      </c>
      <c r="D13" s="56" t="s">
        <v>95</v>
      </c>
      <c r="E13" s="57" t="s">
        <v>1021</v>
      </c>
      <c r="F13" s="58">
        <v>0</v>
      </c>
      <c r="G13" s="59">
        <v>0</v>
      </c>
      <c r="H13" s="61">
        <f t="shared" si="0"/>
        <v>0</v>
      </c>
      <c r="I13" s="62">
        <f t="shared" si="1"/>
        <v>0</v>
      </c>
      <c r="J13" s="194">
        <f>SUM(I13:I16)</f>
        <v>0</v>
      </c>
    </row>
    <row r="14" spans="2:10" ht="18.75" customHeight="1" thickBot="1" x14ac:dyDescent="0.3">
      <c r="B14" s="199"/>
      <c r="C14" s="113" t="s">
        <v>92</v>
      </c>
      <c r="D14" s="47" t="s">
        <v>97</v>
      </c>
      <c r="E14" s="41" t="s">
        <v>1021</v>
      </c>
      <c r="F14" s="42">
        <v>0</v>
      </c>
      <c r="G14" s="43">
        <v>0</v>
      </c>
      <c r="H14" s="45">
        <f t="shared" si="0"/>
        <v>0</v>
      </c>
      <c r="I14" s="48">
        <f t="shared" si="1"/>
        <v>0</v>
      </c>
      <c r="J14" s="195"/>
    </row>
    <row r="15" spans="2:10" ht="18.75" customHeight="1" thickBot="1" x14ac:dyDescent="0.3">
      <c r="B15" s="205"/>
      <c r="C15" s="113" t="s">
        <v>92</v>
      </c>
      <c r="D15" s="49" t="s">
        <v>93</v>
      </c>
      <c r="E15" s="50" t="s">
        <v>1021</v>
      </c>
      <c r="F15" s="51">
        <v>0</v>
      </c>
      <c r="G15" s="52">
        <v>0</v>
      </c>
      <c r="H15" s="54">
        <f t="shared" si="0"/>
        <v>0</v>
      </c>
      <c r="I15" s="55">
        <f t="shared" si="1"/>
        <v>0</v>
      </c>
      <c r="J15" s="196"/>
    </row>
    <row r="16" spans="2:10" ht="19.5" customHeight="1" thickBot="1" x14ac:dyDescent="0.3">
      <c r="B16" s="200"/>
      <c r="C16" s="113" t="s">
        <v>92</v>
      </c>
      <c r="D16" s="63" t="s">
        <v>99</v>
      </c>
      <c r="E16" s="64" t="s">
        <v>1021</v>
      </c>
      <c r="F16" s="65">
        <v>0</v>
      </c>
      <c r="G16" s="66">
        <v>0</v>
      </c>
      <c r="H16" s="68">
        <f t="shared" si="0"/>
        <v>0</v>
      </c>
      <c r="I16" s="69">
        <f t="shared" si="1"/>
        <v>0</v>
      </c>
      <c r="J16" s="197"/>
    </row>
    <row r="17" spans="2:10" ht="18.75" customHeight="1" thickBot="1" x14ac:dyDescent="0.3">
      <c r="B17" s="204">
        <v>4</v>
      </c>
      <c r="C17" s="113" t="s">
        <v>101</v>
      </c>
      <c r="D17" s="70" t="s">
        <v>104</v>
      </c>
      <c r="E17" s="71" t="s">
        <v>1021</v>
      </c>
      <c r="F17" s="72">
        <v>97</v>
      </c>
      <c r="G17" s="73">
        <v>123</v>
      </c>
      <c r="H17" s="75">
        <f t="shared" si="0"/>
        <v>123</v>
      </c>
      <c r="I17" s="76">
        <f t="shared" si="1"/>
        <v>220</v>
      </c>
      <c r="J17" s="206">
        <f>SUM(I17:I20)</f>
        <v>661</v>
      </c>
    </row>
    <row r="18" spans="2:10" ht="18.75" customHeight="1" thickBot="1" x14ac:dyDescent="0.3">
      <c r="B18" s="199"/>
      <c r="C18" s="113" t="s">
        <v>101</v>
      </c>
      <c r="D18" s="47" t="s">
        <v>106</v>
      </c>
      <c r="E18" s="41" t="s">
        <v>1022</v>
      </c>
      <c r="F18" s="42">
        <v>141</v>
      </c>
      <c r="G18" s="43">
        <v>100</v>
      </c>
      <c r="H18" s="45">
        <f t="shared" si="0"/>
        <v>141</v>
      </c>
      <c r="I18" s="48">
        <f t="shared" si="1"/>
        <v>241</v>
      </c>
      <c r="J18" s="195"/>
    </row>
    <row r="19" spans="2:10" ht="18.75" customHeight="1" thickBot="1" x14ac:dyDescent="0.3">
      <c r="B19" s="199"/>
      <c r="C19" s="113" t="s">
        <v>101</v>
      </c>
      <c r="D19" s="47" t="s">
        <v>108</v>
      </c>
      <c r="E19" s="41" t="s">
        <v>1021</v>
      </c>
      <c r="F19" s="42">
        <v>0</v>
      </c>
      <c r="G19" s="43">
        <v>0</v>
      </c>
      <c r="H19" s="45">
        <f t="shared" si="0"/>
        <v>0</v>
      </c>
      <c r="I19" s="48">
        <f t="shared" si="1"/>
        <v>0</v>
      </c>
      <c r="J19" s="195"/>
    </row>
    <row r="20" spans="2:10" ht="19.5" customHeight="1" thickBot="1" x14ac:dyDescent="0.3">
      <c r="B20" s="205"/>
      <c r="C20" s="113" t="s">
        <v>101</v>
      </c>
      <c r="D20" s="49" t="s">
        <v>102</v>
      </c>
      <c r="E20" s="50" t="s">
        <v>1022</v>
      </c>
      <c r="F20" s="51">
        <v>96</v>
      </c>
      <c r="G20" s="52">
        <v>104</v>
      </c>
      <c r="H20" s="54">
        <f t="shared" si="0"/>
        <v>104</v>
      </c>
      <c r="I20" s="55">
        <f t="shared" si="1"/>
        <v>200</v>
      </c>
      <c r="J20" s="196"/>
    </row>
    <row r="21" spans="2:10" ht="18.75" customHeight="1" thickBot="1" x14ac:dyDescent="0.3">
      <c r="B21" s="198">
        <v>5</v>
      </c>
      <c r="C21" s="113" t="s">
        <v>110</v>
      </c>
      <c r="D21" s="56" t="s">
        <v>117</v>
      </c>
      <c r="E21" s="57" t="s">
        <v>1021</v>
      </c>
      <c r="F21" s="58">
        <v>92</v>
      </c>
      <c r="G21" s="59">
        <v>140</v>
      </c>
      <c r="H21" s="61">
        <f t="shared" si="0"/>
        <v>140</v>
      </c>
      <c r="I21" s="62">
        <f t="shared" si="1"/>
        <v>232</v>
      </c>
      <c r="J21" s="194">
        <f>SUM(I21:I24)</f>
        <v>775</v>
      </c>
    </row>
    <row r="22" spans="2:10" ht="18.75" customHeight="1" thickBot="1" x14ac:dyDescent="0.3">
      <c r="B22" s="199"/>
      <c r="C22" s="113" t="s">
        <v>110</v>
      </c>
      <c r="D22" s="47" t="s">
        <v>113</v>
      </c>
      <c r="E22" s="41" t="s">
        <v>1022</v>
      </c>
      <c r="F22" s="42">
        <v>100</v>
      </c>
      <c r="G22" s="43">
        <v>93</v>
      </c>
      <c r="H22" s="45">
        <f t="shared" si="0"/>
        <v>100</v>
      </c>
      <c r="I22" s="48">
        <f t="shared" si="1"/>
        <v>193</v>
      </c>
      <c r="J22" s="195"/>
    </row>
    <row r="23" spans="2:10" ht="18.75" customHeight="1" thickBot="1" x14ac:dyDescent="0.3">
      <c r="B23" s="205"/>
      <c r="C23" s="113" t="s">
        <v>110</v>
      </c>
      <c r="D23" s="49" t="s">
        <v>111</v>
      </c>
      <c r="E23" s="50" t="s">
        <v>1022</v>
      </c>
      <c r="F23" s="51">
        <v>69</v>
      </c>
      <c r="G23" s="52">
        <v>91</v>
      </c>
      <c r="H23" s="54">
        <f t="shared" si="0"/>
        <v>91</v>
      </c>
      <c r="I23" s="55">
        <f t="shared" si="1"/>
        <v>160</v>
      </c>
      <c r="J23" s="196"/>
    </row>
    <row r="24" spans="2:10" ht="19.5" customHeight="1" thickBot="1" x14ac:dyDescent="0.3">
      <c r="B24" s="200"/>
      <c r="C24" s="113" t="s">
        <v>110</v>
      </c>
      <c r="D24" s="63" t="s">
        <v>115</v>
      </c>
      <c r="E24" s="64" t="s">
        <v>1021</v>
      </c>
      <c r="F24" s="65">
        <v>113</v>
      </c>
      <c r="G24" s="66">
        <v>77</v>
      </c>
      <c r="H24" s="68">
        <f t="shared" si="0"/>
        <v>113</v>
      </c>
      <c r="I24" s="69">
        <f t="shared" si="1"/>
        <v>190</v>
      </c>
      <c r="J24" s="197"/>
    </row>
    <row r="25" spans="2:10" ht="18.75" customHeight="1" thickBot="1" x14ac:dyDescent="0.3">
      <c r="B25" s="198">
        <v>6</v>
      </c>
      <c r="C25" s="113" t="s">
        <v>119</v>
      </c>
      <c r="D25" s="56" t="s">
        <v>124</v>
      </c>
      <c r="E25" s="57" t="s">
        <v>1021</v>
      </c>
      <c r="F25" s="58">
        <v>100</v>
      </c>
      <c r="G25" s="59">
        <v>123</v>
      </c>
      <c r="H25" s="61">
        <f t="shared" si="0"/>
        <v>123</v>
      </c>
      <c r="I25" s="62">
        <f t="shared" si="1"/>
        <v>223</v>
      </c>
      <c r="J25" s="194">
        <f>SUM(I25:I28)</f>
        <v>930</v>
      </c>
    </row>
    <row r="26" spans="2:10" ht="18.75" customHeight="1" thickBot="1" x14ac:dyDescent="0.3">
      <c r="B26" s="199"/>
      <c r="C26" s="113" t="s">
        <v>119</v>
      </c>
      <c r="D26" s="47" t="s">
        <v>122</v>
      </c>
      <c r="E26" s="41" t="s">
        <v>1022</v>
      </c>
      <c r="F26" s="42">
        <v>136</v>
      </c>
      <c r="G26" s="43">
        <v>132</v>
      </c>
      <c r="H26" s="45">
        <f t="shared" si="0"/>
        <v>136</v>
      </c>
      <c r="I26" s="48">
        <f t="shared" si="1"/>
        <v>268</v>
      </c>
      <c r="J26" s="195"/>
    </row>
    <row r="27" spans="2:10" ht="18.75" customHeight="1" thickBot="1" x14ac:dyDescent="0.3">
      <c r="B27" s="205"/>
      <c r="C27" s="113" t="s">
        <v>119</v>
      </c>
      <c r="D27" s="49" t="s">
        <v>126</v>
      </c>
      <c r="E27" s="50" t="s">
        <v>1021</v>
      </c>
      <c r="F27" s="51">
        <v>77</v>
      </c>
      <c r="G27" s="52">
        <v>97</v>
      </c>
      <c r="H27" s="54">
        <f t="shared" si="0"/>
        <v>97</v>
      </c>
      <c r="I27" s="55">
        <f t="shared" si="1"/>
        <v>174</v>
      </c>
      <c r="J27" s="196"/>
    </row>
    <row r="28" spans="2:10" ht="19.5" customHeight="1" thickBot="1" x14ac:dyDescent="0.3">
      <c r="B28" s="200"/>
      <c r="C28" s="113" t="s">
        <v>119</v>
      </c>
      <c r="D28" s="63" t="s">
        <v>120</v>
      </c>
      <c r="E28" s="64" t="s">
        <v>1022</v>
      </c>
      <c r="F28" s="65">
        <v>123</v>
      </c>
      <c r="G28" s="66">
        <v>142</v>
      </c>
      <c r="H28" s="68">
        <f t="shared" si="0"/>
        <v>142</v>
      </c>
      <c r="I28" s="69">
        <f t="shared" si="1"/>
        <v>265</v>
      </c>
      <c r="J28" s="197"/>
    </row>
    <row r="29" spans="2:10" ht="18.75" customHeight="1" thickBot="1" x14ac:dyDescent="0.3">
      <c r="B29" s="204">
        <v>7</v>
      </c>
      <c r="C29" s="113" t="s">
        <v>128</v>
      </c>
      <c r="D29" s="56" t="s">
        <v>131</v>
      </c>
      <c r="E29" s="57" t="s">
        <v>1021</v>
      </c>
      <c r="F29" s="58">
        <v>79</v>
      </c>
      <c r="G29" s="59">
        <v>120</v>
      </c>
      <c r="H29" s="61">
        <f t="shared" si="0"/>
        <v>120</v>
      </c>
      <c r="I29" s="62">
        <f t="shared" si="1"/>
        <v>199</v>
      </c>
      <c r="J29" s="194">
        <f>SUM(I29:I32)</f>
        <v>857</v>
      </c>
    </row>
    <row r="30" spans="2:10" ht="18.75" customHeight="1" thickBot="1" x14ac:dyDescent="0.3">
      <c r="B30" s="210"/>
      <c r="C30" s="113" t="s">
        <v>128</v>
      </c>
      <c r="D30" s="47" t="s">
        <v>129</v>
      </c>
      <c r="E30" s="41" t="s">
        <v>1022</v>
      </c>
      <c r="F30" s="42">
        <v>166</v>
      </c>
      <c r="G30" s="43">
        <v>158</v>
      </c>
      <c r="H30" s="45">
        <f t="shared" si="0"/>
        <v>166</v>
      </c>
      <c r="I30" s="48">
        <f t="shared" si="1"/>
        <v>324</v>
      </c>
      <c r="J30" s="195"/>
    </row>
    <row r="31" spans="2:10" ht="18.75" customHeight="1" thickBot="1" x14ac:dyDescent="0.3">
      <c r="B31" s="210"/>
      <c r="C31" s="113" t="s">
        <v>128</v>
      </c>
      <c r="D31" s="49" t="s">
        <v>135</v>
      </c>
      <c r="E31" s="50" t="s">
        <v>1021</v>
      </c>
      <c r="F31" s="51">
        <v>83</v>
      </c>
      <c r="G31" s="52">
        <v>82</v>
      </c>
      <c r="H31" s="54">
        <f t="shared" si="0"/>
        <v>83</v>
      </c>
      <c r="I31" s="55">
        <f t="shared" si="1"/>
        <v>165</v>
      </c>
      <c r="J31" s="196"/>
    </row>
    <row r="32" spans="2:10" ht="19.5" customHeight="1" thickBot="1" x14ac:dyDescent="0.3">
      <c r="B32" s="205"/>
      <c r="C32" s="113" t="s">
        <v>128</v>
      </c>
      <c r="D32" s="63" t="s">
        <v>133</v>
      </c>
      <c r="E32" s="64" t="s">
        <v>1022</v>
      </c>
      <c r="F32" s="65">
        <v>61</v>
      </c>
      <c r="G32" s="66">
        <v>108</v>
      </c>
      <c r="H32" s="68">
        <f t="shared" si="0"/>
        <v>108</v>
      </c>
      <c r="I32" s="69">
        <f t="shared" si="1"/>
        <v>169</v>
      </c>
      <c r="J32" s="197"/>
    </row>
    <row r="33" spans="2:10" ht="18.75" customHeight="1" thickBot="1" x14ac:dyDescent="0.3">
      <c r="B33" s="198">
        <v>8</v>
      </c>
      <c r="C33" s="113" t="s">
        <v>137</v>
      </c>
      <c r="D33" s="56" t="s">
        <v>144</v>
      </c>
      <c r="E33" s="57" t="s">
        <v>1021</v>
      </c>
      <c r="F33" s="58">
        <v>174</v>
      </c>
      <c r="G33" s="59">
        <v>117</v>
      </c>
      <c r="H33" s="61">
        <f t="shared" si="0"/>
        <v>174</v>
      </c>
      <c r="I33" s="62">
        <f t="shared" si="1"/>
        <v>291</v>
      </c>
      <c r="J33" s="194">
        <f>SUM(I33:I36)</f>
        <v>931</v>
      </c>
    </row>
    <row r="34" spans="2:10" ht="18.75" customHeight="1" thickBot="1" x14ac:dyDescent="0.3">
      <c r="B34" s="199"/>
      <c r="C34" s="113" t="s">
        <v>137</v>
      </c>
      <c r="D34" s="47" t="s">
        <v>140</v>
      </c>
      <c r="E34" s="41" t="s">
        <v>1021</v>
      </c>
      <c r="F34" s="42">
        <v>155</v>
      </c>
      <c r="G34" s="43">
        <v>196</v>
      </c>
      <c r="H34" s="45">
        <f t="shared" si="0"/>
        <v>196</v>
      </c>
      <c r="I34" s="48">
        <f t="shared" si="1"/>
        <v>351</v>
      </c>
      <c r="J34" s="195"/>
    </row>
    <row r="35" spans="2:10" ht="18.75" customHeight="1" thickBot="1" x14ac:dyDescent="0.3">
      <c r="B35" s="199"/>
      <c r="C35" s="113" t="s">
        <v>137</v>
      </c>
      <c r="D35" s="47" t="s">
        <v>142</v>
      </c>
      <c r="E35" s="41" t="s">
        <v>1022</v>
      </c>
      <c r="F35" s="42">
        <v>0</v>
      </c>
      <c r="G35" s="43">
        <v>0</v>
      </c>
      <c r="H35" s="45">
        <f t="shared" si="0"/>
        <v>0</v>
      </c>
      <c r="I35" s="48">
        <f t="shared" si="1"/>
        <v>0</v>
      </c>
      <c r="J35" s="195"/>
    </row>
    <row r="36" spans="2:10" ht="19.5" customHeight="1" thickBot="1" x14ac:dyDescent="0.3">
      <c r="B36" s="200"/>
      <c r="C36" s="113" t="s">
        <v>137</v>
      </c>
      <c r="D36" s="63" t="s">
        <v>138</v>
      </c>
      <c r="E36" s="64" t="s">
        <v>1022</v>
      </c>
      <c r="F36" s="65">
        <v>174</v>
      </c>
      <c r="G36" s="66">
        <v>115</v>
      </c>
      <c r="H36" s="68">
        <f t="shared" si="0"/>
        <v>174</v>
      </c>
      <c r="I36" s="69">
        <f t="shared" si="1"/>
        <v>289</v>
      </c>
      <c r="J36" s="197"/>
    </row>
    <row r="37" spans="2:10" ht="18.75" customHeight="1" thickBot="1" x14ac:dyDescent="0.3">
      <c r="B37" s="198">
        <v>9</v>
      </c>
      <c r="C37" s="113" t="s">
        <v>146</v>
      </c>
      <c r="D37" s="56" t="s">
        <v>153</v>
      </c>
      <c r="E37" s="57" t="s">
        <v>1021</v>
      </c>
      <c r="F37" s="58">
        <v>129</v>
      </c>
      <c r="G37" s="59">
        <v>102</v>
      </c>
      <c r="H37" s="61">
        <f t="shared" si="0"/>
        <v>129</v>
      </c>
      <c r="I37" s="62">
        <f t="shared" si="1"/>
        <v>231</v>
      </c>
      <c r="J37" s="194">
        <f>SUM(I37:I40)</f>
        <v>828</v>
      </c>
    </row>
    <row r="38" spans="2:10" ht="18.75" customHeight="1" thickBot="1" x14ac:dyDescent="0.3">
      <c r="B38" s="199"/>
      <c r="C38" s="113" t="s">
        <v>146</v>
      </c>
      <c r="D38" s="47" t="s">
        <v>147</v>
      </c>
      <c r="E38" s="41" t="s">
        <v>1021</v>
      </c>
      <c r="F38" s="42">
        <v>109</v>
      </c>
      <c r="G38" s="43">
        <v>99</v>
      </c>
      <c r="H38" s="45">
        <f t="shared" si="0"/>
        <v>109</v>
      </c>
      <c r="I38" s="48">
        <f t="shared" si="1"/>
        <v>208</v>
      </c>
      <c r="J38" s="195"/>
    </row>
    <row r="39" spans="2:10" ht="18.75" customHeight="1" thickBot="1" x14ac:dyDescent="0.3">
      <c r="B39" s="205"/>
      <c r="C39" s="113" t="s">
        <v>146</v>
      </c>
      <c r="D39" s="49" t="s">
        <v>151</v>
      </c>
      <c r="E39" s="50" t="s">
        <v>1022</v>
      </c>
      <c r="F39" s="51">
        <v>95</v>
      </c>
      <c r="G39" s="52">
        <v>151</v>
      </c>
      <c r="H39" s="54">
        <f t="shared" si="0"/>
        <v>151</v>
      </c>
      <c r="I39" s="55">
        <f t="shared" si="1"/>
        <v>246</v>
      </c>
      <c r="J39" s="196"/>
    </row>
    <row r="40" spans="2:10" ht="19.5" customHeight="1" thickBot="1" x14ac:dyDescent="0.3">
      <c r="B40" s="200"/>
      <c r="C40" s="113" t="s">
        <v>146</v>
      </c>
      <c r="D40" s="63" t="s">
        <v>149</v>
      </c>
      <c r="E40" s="64" t="s">
        <v>1022</v>
      </c>
      <c r="F40" s="65">
        <v>79</v>
      </c>
      <c r="G40" s="66">
        <v>64</v>
      </c>
      <c r="H40" s="68">
        <f t="shared" si="0"/>
        <v>79</v>
      </c>
      <c r="I40" s="69">
        <f t="shared" si="1"/>
        <v>143</v>
      </c>
      <c r="J40" s="197"/>
    </row>
    <row r="41" spans="2:10" ht="18.75" customHeight="1" thickBot="1" x14ac:dyDescent="0.3">
      <c r="B41" s="204">
        <v>10</v>
      </c>
      <c r="C41" s="113" t="s">
        <v>155</v>
      </c>
      <c r="D41" s="70" t="s">
        <v>158</v>
      </c>
      <c r="E41" s="71" t="s">
        <v>1021</v>
      </c>
      <c r="F41" s="72">
        <v>92</v>
      </c>
      <c r="G41" s="73">
        <v>104</v>
      </c>
      <c r="H41" s="75">
        <f t="shared" si="0"/>
        <v>104</v>
      </c>
      <c r="I41" s="76">
        <f t="shared" si="1"/>
        <v>196</v>
      </c>
      <c r="J41" s="206">
        <f>SUM(I41:I44)</f>
        <v>731</v>
      </c>
    </row>
    <row r="42" spans="2:10" ht="18.75" customHeight="1" thickBot="1" x14ac:dyDescent="0.3">
      <c r="B42" s="199"/>
      <c r="C42" s="113" t="s">
        <v>155</v>
      </c>
      <c r="D42" s="47" t="s">
        <v>162</v>
      </c>
      <c r="E42" s="41" t="s">
        <v>1022</v>
      </c>
      <c r="F42" s="42">
        <v>44</v>
      </c>
      <c r="G42" s="43">
        <v>56</v>
      </c>
      <c r="H42" s="45">
        <f t="shared" si="0"/>
        <v>56</v>
      </c>
      <c r="I42" s="48">
        <f t="shared" si="1"/>
        <v>100</v>
      </c>
      <c r="J42" s="195"/>
    </row>
    <row r="43" spans="2:10" ht="18.75" customHeight="1" thickBot="1" x14ac:dyDescent="0.3">
      <c r="B43" s="199"/>
      <c r="C43" s="113" t="s">
        <v>155</v>
      </c>
      <c r="D43" s="47" t="s">
        <v>160</v>
      </c>
      <c r="E43" s="41" t="s">
        <v>1021</v>
      </c>
      <c r="F43" s="42">
        <v>133</v>
      </c>
      <c r="G43" s="43">
        <v>107</v>
      </c>
      <c r="H43" s="45">
        <f t="shared" si="0"/>
        <v>133</v>
      </c>
      <c r="I43" s="48">
        <f t="shared" si="1"/>
        <v>240</v>
      </c>
      <c r="J43" s="195"/>
    </row>
    <row r="44" spans="2:10" ht="19.5" customHeight="1" thickBot="1" x14ac:dyDescent="0.3">
      <c r="B44" s="205"/>
      <c r="C44" s="113" t="s">
        <v>155</v>
      </c>
      <c r="D44" s="49" t="s">
        <v>156</v>
      </c>
      <c r="E44" s="50" t="s">
        <v>1022</v>
      </c>
      <c r="F44" s="51">
        <v>82</v>
      </c>
      <c r="G44" s="52">
        <v>113</v>
      </c>
      <c r="H44" s="54">
        <f t="shared" si="0"/>
        <v>113</v>
      </c>
      <c r="I44" s="55">
        <f t="shared" si="1"/>
        <v>195</v>
      </c>
      <c r="J44" s="196"/>
    </row>
    <row r="45" spans="2:10" ht="18.75" customHeight="1" thickBot="1" x14ac:dyDescent="0.3">
      <c r="B45" s="198">
        <v>11</v>
      </c>
      <c r="C45" s="113" t="s">
        <v>164</v>
      </c>
      <c r="D45" s="33" t="s">
        <v>165</v>
      </c>
      <c r="E45" s="34" t="s">
        <v>1022</v>
      </c>
      <c r="F45" s="35">
        <v>0</v>
      </c>
      <c r="G45" s="36">
        <v>0</v>
      </c>
      <c r="H45" s="61">
        <f t="shared" si="0"/>
        <v>0</v>
      </c>
      <c r="I45" s="62">
        <f t="shared" si="1"/>
        <v>0</v>
      </c>
      <c r="J45" s="194">
        <f>SUM(I45:I48)</f>
        <v>0</v>
      </c>
    </row>
    <row r="46" spans="2:10" ht="18.75" customHeight="1" thickBot="1" x14ac:dyDescent="0.3">
      <c r="B46" s="199"/>
      <c r="C46" s="113" t="s">
        <v>164</v>
      </c>
      <c r="D46" s="40" t="s">
        <v>167</v>
      </c>
      <c r="E46" s="41" t="s">
        <v>1021</v>
      </c>
      <c r="F46" s="42">
        <v>0</v>
      </c>
      <c r="G46" s="43">
        <v>0</v>
      </c>
      <c r="H46" s="45">
        <f t="shared" si="0"/>
        <v>0</v>
      </c>
      <c r="I46" s="48">
        <f t="shared" si="1"/>
        <v>0</v>
      </c>
      <c r="J46" s="195"/>
    </row>
    <row r="47" spans="2:10" ht="18.75" customHeight="1" thickBot="1" x14ac:dyDescent="0.3">
      <c r="B47" s="205"/>
      <c r="C47" s="113" t="s">
        <v>164</v>
      </c>
      <c r="D47" s="47" t="s">
        <v>169</v>
      </c>
      <c r="E47" s="41" t="s">
        <v>1022</v>
      </c>
      <c r="F47" s="42">
        <v>0</v>
      </c>
      <c r="G47" s="43">
        <v>0</v>
      </c>
      <c r="H47" s="54">
        <f t="shared" si="0"/>
        <v>0</v>
      </c>
      <c r="I47" s="55">
        <f t="shared" si="1"/>
        <v>0</v>
      </c>
      <c r="J47" s="196"/>
    </row>
    <row r="48" spans="2:10" ht="19.5" customHeight="1" thickBot="1" x14ac:dyDescent="0.3">
      <c r="B48" s="200"/>
      <c r="C48" s="113" t="s">
        <v>164</v>
      </c>
      <c r="D48" s="49" t="s">
        <v>171</v>
      </c>
      <c r="E48" s="50" t="s">
        <v>1022</v>
      </c>
      <c r="F48" s="51">
        <v>0</v>
      </c>
      <c r="G48" s="52">
        <v>0</v>
      </c>
      <c r="H48" s="68">
        <f t="shared" si="0"/>
        <v>0</v>
      </c>
      <c r="I48" s="69">
        <f t="shared" si="1"/>
        <v>0</v>
      </c>
      <c r="J48" s="197"/>
    </row>
    <row r="49" spans="2:10" ht="18.75" customHeight="1" thickBot="1" x14ac:dyDescent="0.3">
      <c r="B49" s="204">
        <v>12</v>
      </c>
      <c r="C49" s="113" t="s">
        <v>173</v>
      </c>
      <c r="D49" s="56" t="s">
        <v>176</v>
      </c>
      <c r="E49" s="57" t="s">
        <v>1022</v>
      </c>
      <c r="F49" s="58">
        <v>82</v>
      </c>
      <c r="G49" s="59">
        <v>95</v>
      </c>
      <c r="H49" s="75">
        <f t="shared" si="0"/>
        <v>95</v>
      </c>
      <c r="I49" s="76">
        <f t="shared" si="1"/>
        <v>177</v>
      </c>
      <c r="J49" s="206">
        <f>SUM(I49:I52)</f>
        <v>618</v>
      </c>
    </row>
    <row r="50" spans="2:10" ht="18.75" customHeight="1" thickBot="1" x14ac:dyDescent="0.3">
      <c r="B50" s="204"/>
      <c r="C50" s="113" t="s">
        <v>173</v>
      </c>
      <c r="D50" s="47" t="s">
        <v>180</v>
      </c>
      <c r="E50" s="41" t="s">
        <v>1022</v>
      </c>
      <c r="F50" s="42">
        <v>0</v>
      </c>
      <c r="G50" s="43">
        <v>0</v>
      </c>
      <c r="H50" s="75">
        <f t="shared" si="0"/>
        <v>0</v>
      </c>
      <c r="I50" s="76">
        <f t="shared" si="1"/>
        <v>0</v>
      </c>
      <c r="J50" s="206"/>
    </row>
    <row r="51" spans="2:10" ht="18.75" customHeight="1" thickBot="1" x14ac:dyDescent="0.3">
      <c r="B51" s="199"/>
      <c r="C51" s="113" t="s">
        <v>173</v>
      </c>
      <c r="D51" s="47" t="s">
        <v>174</v>
      </c>
      <c r="E51" s="41" t="s">
        <v>1021</v>
      </c>
      <c r="F51" s="42">
        <v>119</v>
      </c>
      <c r="G51" s="43">
        <v>103</v>
      </c>
      <c r="H51" s="45">
        <f t="shared" si="0"/>
        <v>119</v>
      </c>
      <c r="I51" s="48">
        <f t="shared" si="1"/>
        <v>222</v>
      </c>
      <c r="J51" s="195"/>
    </row>
    <row r="52" spans="2:10" ht="19.5" customHeight="1" thickBot="1" x14ac:dyDescent="0.3">
      <c r="B52" s="205"/>
      <c r="C52" s="113" t="s">
        <v>173</v>
      </c>
      <c r="D52" s="63" t="s">
        <v>178</v>
      </c>
      <c r="E52" s="64" t="s">
        <v>1022</v>
      </c>
      <c r="F52" s="65">
        <v>91</v>
      </c>
      <c r="G52" s="66">
        <v>128</v>
      </c>
      <c r="H52" s="54">
        <f t="shared" si="0"/>
        <v>128</v>
      </c>
      <c r="I52" s="55">
        <f t="shared" si="1"/>
        <v>219</v>
      </c>
      <c r="J52" s="196"/>
    </row>
    <row r="53" spans="2:10" ht="18.75" customHeight="1" thickBot="1" x14ac:dyDescent="0.3">
      <c r="B53" s="198">
        <v>13</v>
      </c>
      <c r="C53" s="113" t="s">
        <v>182</v>
      </c>
      <c r="D53" s="56" t="s">
        <v>187</v>
      </c>
      <c r="E53" s="57" t="s">
        <v>1022</v>
      </c>
      <c r="F53" s="58">
        <v>93</v>
      </c>
      <c r="G53" s="59">
        <v>78</v>
      </c>
      <c r="H53" s="38">
        <f t="shared" si="0"/>
        <v>93</v>
      </c>
      <c r="I53" s="39">
        <f t="shared" si="1"/>
        <v>171</v>
      </c>
      <c r="J53" s="194">
        <f>SUM(I53:I56)</f>
        <v>757</v>
      </c>
    </row>
    <row r="54" spans="2:10" ht="18.75" customHeight="1" thickBot="1" x14ac:dyDescent="0.3">
      <c r="B54" s="204"/>
      <c r="C54" s="113" t="s">
        <v>182</v>
      </c>
      <c r="D54" s="47" t="s">
        <v>183</v>
      </c>
      <c r="E54" s="41" t="s">
        <v>1021</v>
      </c>
      <c r="F54" s="42">
        <v>103</v>
      </c>
      <c r="G54" s="43">
        <v>118</v>
      </c>
      <c r="H54" s="45">
        <f t="shared" si="0"/>
        <v>118</v>
      </c>
      <c r="I54" s="46">
        <f t="shared" si="1"/>
        <v>221</v>
      </c>
      <c r="J54" s="206"/>
    </row>
    <row r="55" spans="2:10" ht="18.75" customHeight="1" thickBot="1" x14ac:dyDescent="0.3">
      <c r="B55" s="199"/>
      <c r="C55" s="113" t="s">
        <v>182</v>
      </c>
      <c r="D55" s="49" t="s">
        <v>189</v>
      </c>
      <c r="E55" s="50" t="s">
        <v>1021</v>
      </c>
      <c r="F55" s="51">
        <v>89</v>
      </c>
      <c r="G55" s="52">
        <v>138</v>
      </c>
      <c r="H55" s="45">
        <f t="shared" si="0"/>
        <v>138</v>
      </c>
      <c r="I55" s="48">
        <f t="shared" si="1"/>
        <v>227</v>
      </c>
      <c r="J55" s="195"/>
    </row>
    <row r="56" spans="2:10" ht="19.5" customHeight="1" thickBot="1" x14ac:dyDescent="0.3">
      <c r="B56" s="200"/>
      <c r="C56" s="113" t="s">
        <v>182</v>
      </c>
      <c r="D56" s="63" t="s">
        <v>185</v>
      </c>
      <c r="E56" s="64" t="s">
        <v>1022</v>
      </c>
      <c r="F56" s="65">
        <v>51</v>
      </c>
      <c r="G56" s="66">
        <v>87</v>
      </c>
      <c r="H56" s="68">
        <f t="shared" si="0"/>
        <v>87</v>
      </c>
      <c r="I56" s="69">
        <f t="shared" si="1"/>
        <v>138</v>
      </c>
      <c r="J56" s="197"/>
    </row>
    <row r="57" spans="2:10" ht="18.75" customHeight="1" thickBot="1" x14ac:dyDescent="0.3">
      <c r="B57" s="198">
        <v>14</v>
      </c>
      <c r="C57" s="113" t="s">
        <v>191</v>
      </c>
      <c r="D57" s="70" t="s">
        <v>196</v>
      </c>
      <c r="E57" s="71" t="s">
        <v>1021</v>
      </c>
      <c r="F57" s="72">
        <v>116</v>
      </c>
      <c r="G57" s="73">
        <v>124</v>
      </c>
      <c r="H57" s="61">
        <f t="shared" si="0"/>
        <v>124</v>
      </c>
      <c r="I57" s="62">
        <f t="shared" si="1"/>
        <v>240</v>
      </c>
      <c r="J57" s="194">
        <f>SUM(I57:I60)</f>
        <v>744</v>
      </c>
    </row>
    <row r="58" spans="2:10" ht="18.75" customHeight="1" thickBot="1" x14ac:dyDescent="0.3">
      <c r="B58" s="204"/>
      <c r="C58" s="113" t="s">
        <v>191</v>
      </c>
      <c r="D58" s="47" t="s">
        <v>198</v>
      </c>
      <c r="E58" s="41" t="s">
        <v>1022</v>
      </c>
      <c r="F58" s="42">
        <v>81</v>
      </c>
      <c r="G58" s="43">
        <v>91</v>
      </c>
      <c r="H58" s="45">
        <f t="shared" si="0"/>
        <v>91</v>
      </c>
      <c r="I58" s="48">
        <f t="shared" si="1"/>
        <v>172</v>
      </c>
      <c r="J58" s="195"/>
    </row>
    <row r="59" spans="2:10" ht="18.75" customHeight="1" thickBot="1" x14ac:dyDescent="0.3">
      <c r="B59" s="199"/>
      <c r="C59" s="113" t="s">
        <v>191</v>
      </c>
      <c r="D59" s="47" t="s">
        <v>194</v>
      </c>
      <c r="E59" s="41" t="s">
        <v>1022</v>
      </c>
      <c r="F59" s="42">
        <v>95</v>
      </c>
      <c r="G59" s="43">
        <v>83</v>
      </c>
      <c r="H59" s="54">
        <f t="shared" si="0"/>
        <v>95</v>
      </c>
      <c r="I59" s="55">
        <f t="shared" si="1"/>
        <v>178</v>
      </c>
      <c r="J59" s="196"/>
    </row>
    <row r="60" spans="2:10" ht="19.5" customHeight="1" thickBot="1" x14ac:dyDescent="0.3">
      <c r="B60" s="200"/>
      <c r="C60" s="113" t="s">
        <v>191</v>
      </c>
      <c r="D60" s="49" t="s">
        <v>192</v>
      </c>
      <c r="E60" s="50" t="s">
        <v>1022</v>
      </c>
      <c r="F60" s="51">
        <v>84</v>
      </c>
      <c r="G60" s="52">
        <v>70</v>
      </c>
      <c r="H60" s="68">
        <f t="shared" si="0"/>
        <v>84</v>
      </c>
      <c r="I60" s="69">
        <f t="shared" si="1"/>
        <v>154</v>
      </c>
      <c r="J60" s="197"/>
    </row>
    <row r="61" spans="2:10" ht="18.75" customHeight="1" thickBot="1" x14ac:dyDescent="0.3">
      <c r="B61" s="198">
        <v>15</v>
      </c>
      <c r="C61" s="113" t="s">
        <v>200</v>
      </c>
      <c r="D61" s="56" t="s">
        <v>203</v>
      </c>
      <c r="E61" s="57" t="s">
        <v>1021</v>
      </c>
      <c r="F61" s="58">
        <v>0</v>
      </c>
      <c r="G61" s="59">
        <v>0</v>
      </c>
      <c r="H61" s="75">
        <f t="shared" si="0"/>
        <v>0</v>
      </c>
      <c r="I61" s="76">
        <f t="shared" si="1"/>
        <v>0</v>
      </c>
      <c r="J61" s="206">
        <f>SUM(I61:I64)</f>
        <v>0</v>
      </c>
    </row>
    <row r="62" spans="2:10" ht="18.75" customHeight="1" thickBot="1" x14ac:dyDescent="0.3">
      <c r="B62" s="204"/>
      <c r="C62" s="113" t="s">
        <v>200</v>
      </c>
      <c r="D62" s="47" t="s">
        <v>205</v>
      </c>
      <c r="E62" s="41" t="s">
        <v>1022</v>
      </c>
      <c r="F62" s="42">
        <v>0</v>
      </c>
      <c r="G62" s="43">
        <v>0</v>
      </c>
      <c r="H62" s="75">
        <f t="shared" si="0"/>
        <v>0</v>
      </c>
      <c r="I62" s="76">
        <f t="shared" si="1"/>
        <v>0</v>
      </c>
      <c r="J62" s="206"/>
    </row>
    <row r="63" spans="2:10" ht="18.75" customHeight="1" thickBot="1" x14ac:dyDescent="0.3">
      <c r="B63" s="199"/>
      <c r="C63" s="113" t="s">
        <v>200</v>
      </c>
      <c r="D63" s="49" t="s">
        <v>201</v>
      </c>
      <c r="E63" s="50" t="s">
        <v>1022</v>
      </c>
      <c r="F63" s="51">
        <v>0</v>
      </c>
      <c r="G63" s="52">
        <v>0</v>
      </c>
      <c r="H63" s="45">
        <f t="shared" si="0"/>
        <v>0</v>
      </c>
      <c r="I63" s="48">
        <f t="shared" si="1"/>
        <v>0</v>
      </c>
      <c r="J63" s="195"/>
    </row>
    <row r="64" spans="2:10" ht="19.5" customHeight="1" thickBot="1" x14ac:dyDescent="0.3">
      <c r="B64" s="200"/>
      <c r="C64" s="113" t="s">
        <v>200</v>
      </c>
      <c r="D64" s="63" t="s">
        <v>207</v>
      </c>
      <c r="E64" s="64" t="s">
        <v>1022</v>
      </c>
      <c r="F64" s="65">
        <v>0</v>
      </c>
      <c r="G64" s="66">
        <v>0</v>
      </c>
      <c r="H64" s="54">
        <f t="shared" si="0"/>
        <v>0</v>
      </c>
      <c r="I64" s="55">
        <f t="shared" si="1"/>
        <v>0</v>
      </c>
      <c r="J64" s="196"/>
    </row>
    <row r="65" spans="2:10" ht="18.75" customHeight="1" x14ac:dyDescent="0.25">
      <c r="B65" s="198">
        <v>16</v>
      </c>
      <c r="C65" s="113" t="s">
        <v>209</v>
      </c>
      <c r="D65" s="56" t="s">
        <v>212</v>
      </c>
      <c r="E65" s="57" t="s">
        <v>1022</v>
      </c>
      <c r="F65" s="58">
        <v>0</v>
      </c>
      <c r="G65" s="59">
        <v>0</v>
      </c>
      <c r="H65" s="38">
        <f t="shared" si="0"/>
        <v>0</v>
      </c>
      <c r="I65" s="39">
        <f t="shared" si="1"/>
        <v>0</v>
      </c>
      <c r="J65" s="194">
        <f>SUM(I65:I68)</f>
        <v>0</v>
      </c>
    </row>
    <row r="66" spans="2:10" ht="18.75" customHeight="1" x14ac:dyDescent="0.25">
      <c r="B66" s="204"/>
      <c r="C66" s="114"/>
      <c r="D66" s="47" t="s">
        <v>214</v>
      </c>
      <c r="E66" s="41" t="s">
        <v>1022</v>
      </c>
      <c r="F66" s="42">
        <v>0</v>
      </c>
      <c r="G66" s="43">
        <v>0</v>
      </c>
      <c r="H66" s="45">
        <f t="shared" si="0"/>
        <v>0</v>
      </c>
      <c r="I66" s="46">
        <f t="shared" si="1"/>
        <v>0</v>
      </c>
      <c r="J66" s="206"/>
    </row>
    <row r="67" spans="2:10" ht="18.75" customHeight="1" x14ac:dyDescent="0.25">
      <c r="B67" s="199"/>
      <c r="C67" s="115"/>
      <c r="D67" s="49" t="s">
        <v>210</v>
      </c>
      <c r="E67" s="50" t="s">
        <v>1022</v>
      </c>
      <c r="F67" s="51">
        <v>0</v>
      </c>
      <c r="G67" s="52">
        <v>0</v>
      </c>
      <c r="H67" s="45">
        <f t="shared" si="0"/>
        <v>0</v>
      </c>
      <c r="I67" s="48">
        <f t="shared" si="1"/>
        <v>0</v>
      </c>
      <c r="J67" s="195"/>
    </row>
    <row r="68" spans="2:10" ht="19.5" customHeight="1" thickBot="1" x14ac:dyDescent="0.3">
      <c r="B68" s="200"/>
      <c r="C68" s="116"/>
      <c r="D68" s="63" t="s">
        <v>216</v>
      </c>
      <c r="E68" s="64" t="s">
        <v>1021</v>
      </c>
      <c r="F68" s="65">
        <v>0</v>
      </c>
      <c r="G68" s="66">
        <v>0</v>
      </c>
      <c r="H68" s="68">
        <f t="shared" si="0"/>
        <v>0</v>
      </c>
      <c r="I68" s="69">
        <f t="shared" si="1"/>
        <v>0</v>
      </c>
      <c r="J68" s="197"/>
    </row>
    <row r="69" spans="2:10" ht="18.75" customHeight="1" x14ac:dyDescent="0.25">
      <c r="B69" s="198">
        <v>17</v>
      </c>
      <c r="C69" s="113" t="s">
        <v>218</v>
      </c>
      <c r="D69" s="56" t="s">
        <v>223</v>
      </c>
      <c r="E69" s="57" t="s">
        <v>1022</v>
      </c>
      <c r="F69" s="58">
        <v>108</v>
      </c>
      <c r="G69" s="59">
        <v>90</v>
      </c>
      <c r="H69" s="75">
        <f t="shared" ref="H69:H132" si="2">MAX(F69:G69)</f>
        <v>108</v>
      </c>
      <c r="I69" s="76">
        <f t="shared" ref="I69:I132" si="3">SUM(F69:G69)</f>
        <v>198</v>
      </c>
      <c r="J69" s="206">
        <f>SUM(I69:I72)</f>
        <v>745</v>
      </c>
    </row>
    <row r="70" spans="2:10" ht="18.75" customHeight="1" x14ac:dyDescent="0.25">
      <c r="B70" s="204"/>
      <c r="C70" s="114"/>
      <c r="D70" s="47" t="s">
        <v>221</v>
      </c>
      <c r="E70" s="41" t="s">
        <v>1022</v>
      </c>
      <c r="F70" s="42">
        <v>79</v>
      </c>
      <c r="G70" s="43">
        <v>72</v>
      </c>
      <c r="H70" s="45">
        <f t="shared" si="2"/>
        <v>79</v>
      </c>
      <c r="I70" s="48">
        <f t="shared" si="3"/>
        <v>151</v>
      </c>
      <c r="J70" s="195"/>
    </row>
    <row r="71" spans="2:10" ht="18.75" customHeight="1" x14ac:dyDescent="0.25">
      <c r="B71" s="199"/>
      <c r="C71" s="115"/>
      <c r="D71" s="49" t="s">
        <v>219</v>
      </c>
      <c r="E71" s="50" t="s">
        <v>1021</v>
      </c>
      <c r="F71" s="51">
        <v>86</v>
      </c>
      <c r="G71" s="52">
        <v>131</v>
      </c>
      <c r="H71" s="45">
        <f t="shared" si="2"/>
        <v>131</v>
      </c>
      <c r="I71" s="48">
        <f t="shared" si="3"/>
        <v>217</v>
      </c>
      <c r="J71" s="195"/>
    </row>
    <row r="72" spans="2:10" ht="19.5" customHeight="1" thickBot="1" x14ac:dyDescent="0.3">
      <c r="B72" s="200"/>
      <c r="C72" s="116"/>
      <c r="D72" s="63" t="s">
        <v>225</v>
      </c>
      <c r="E72" s="64" t="s">
        <v>1021</v>
      </c>
      <c r="F72" s="65">
        <v>86</v>
      </c>
      <c r="G72" s="66">
        <v>93</v>
      </c>
      <c r="H72" s="54">
        <f t="shared" si="2"/>
        <v>93</v>
      </c>
      <c r="I72" s="55">
        <f t="shared" si="3"/>
        <v>179</v>
      </c>
      <c r="J72" s="196"/>
    </row>
    <row r="73" spans="2:10" ht="18.75" customHeight="1" x14ac:dyDescent="0.25">
      <c r="B73" s="198">
        <v>18</v>
      </c>
      <c r="C73" s="113" t="s">
        <v>227</v>
      </c>
      <c r="D73" s="56" t="s">
        <v>234</v>
      </c>
      <c r="E73" s="57" t="s">
        <v>1021</v>
      </c>
      <c r="F73" s="58">
        <v>101</v>
      </c>
      <c r="G73" s="59">
        <v>133</v>
      </c>
      <c r="H73" s="61">
        <f t="shared" si="2"/>
        <v>133</v>
      </c>
      <c r="I73" s="62">
        <f t="shared" si="3"/>
        <v>234</v>
      </c>
      <c r="J73" s="194">
        <f>SUM(I73:I76)</f>
        <v>887</v>
      </c>
    </row>
    <row r="74" spans="2:10" ht="18.75" customHeight="1" x14ac:dyDescent="0.25">
      <c r="B74" s="204"/>
      <c r="C74" s="114"/>
      <c r="D74" s="47" t="s">
        <v>232</v>
      </c>
      <c r="E74" s="41" t="s">
        <v>1021</v>
      </c>
      <c r="F74" s="42">
        <v>131</v>
      </c>
      <c r="G74" s="43">
        <v>106</v>
      </c>
      <c r="H74" s="45">
        <f t="shared" si="2"/>
        <v>131</v>
      </c>
      <c r="I74" s="48">
        <f t="shared" si="3"/>
        <v>237</v>
      </c>
      <c r="J74" s="195"/>
    </row>
    <row r="75" spans="2:10" ht="18.75" customHeight="1" x14ac:dyDescent="0.25">
      <c r="B75" s="199"/>
      <c r="C75" s="115"/>
      <c r="D75" s="47" t="s">
        <v>230</v>
      </c>
      <c r="E75" s="41" t="s">
        <v>1022</v>
      </c>
      <c r="F75" s="42">
        <v>88</v>
      </c>
      <c r="G75" s="43">
        <v>86</v>
      </c>
      <c r="H75" s="54">
        <f t="shared" si="2"/>
        <v>88</v>
      </c>
      <c r="I75" s="55">
        <f t="shared" si="3"/>
        <v>174</v>
      </c>
      <c r="J75" s="196"/>
    </row>
    <row r="76" spans="2:10" ht="19.5" customHeight="1" thickBot="1" x14ac:dyDescent="0.3">
      <c r="B76" s="200"/>
      <c r="C76" s="116"/>
      <c r="D76" s="63" t="s">
        <v>228</v>
      </c>
      <c r="E76" s="64" t="s">
        <v>1022</v>
      </c>
      <c r="F76" s="65">
        <v>104</v>
      </c>
      <c r="G76" s="66">
        <v>138</v>
      </c>
      <c r="H76" s="68">
        <f t="shared" si="2"/>
        <v>138</v>
      </c>
      <c r="I76" s="69">
        <f t="shared" si="3"/>
        <v>242</v>
      </c>
      <c r="J76" s="197"/>
    </row>
    <row r="77" spans="2:10" ht="18.75" customHeight="1" x14ac:dyDescent="0.25">
      <c r="B77" s="198">
        <v>19</v>
      </c>
      <c r="C77" s="113" t="s">
        <v>236</v>
      </c>
      <c r="D77" s="56" t="s">
        <v>243</v>
      </c>
      <c r="E77" s="57" t="s">
        <v>1021</v>
      </c>
      <c r="F77" s="58">
        <v>152</v>
      </c>
      <c r="G77" s="59">
        <v>86</v>
      </c>
      <c r="H77" s="75">
        <f t="shared" si="2"/>
        <v>152</v>
      </c>
      <c r="I77" s="76">
        <f t="shared" si="3"/>
        <v>238</v>
      </c>
      <c r="J77" s="206">
        <f>SUM(I77:I80)</f>
        <v>828</v>
      </c>
    </row>
    <row r="78" spans="2:10" ht="18.75" customHeight="1" x14ac:dyDescent="0.25">
      <c r="B78" s="204"/>
      <c r="C78" s="114"/>
      <c r="D78" s="47" t="s">
        <v>239</v>
      </c>
      <c r="E78" s="41" t="s">
        <v>1021</v>
      </c>
      <c r="F78" s="42">
        <v>85</v>
      </c>
      <c r="G78" s="43">
        <v>113</v>
      </c>
      <c r="H78" s="75">
        <f t="shared" si="2"/>
        <v>113</v>
      </c>
      <c r="I78" s="76">
        <f t="shared" si="3"/>
        <v>198</v>
      </c>
      <c r="J78" s="206"/>
    </row>
    <row r="79" spans="2:10" ht="18.75" customHeight="1" x14ac:dyDescent="0.25">
      <c r="B79" s="199"/>
      <c r="C79" s="115"/>
      <c r="D79" s="49" t="s">
        <v>237</v>
      </c>
      <c r="E79" s="50" t="s">
        <v>1022</v>
      </c>
      <c r="F79" s="51">
        <v>86</v>
      </c>
      <c r="G79" s="52">
        <v>104</v>
      </c>
      <c r="H79" s="45">
        <f t="shared" si="2"/>
        <v>104</v>
      </c>
      <c r="I79" s="48">
        <f t="shared" si="3"/>
        <v>190</v>
      </c>
      <c r="J79" s="195"/>
    </row>
    <row r="80" spans="2:10" ht="19.5" customHeight="1" thickBot="1" x14ac:dyDescent="0.3">
      <c r="B80" s="200"/>
      <c r="C80" s="116"/>
      <c r="D80" s="63" t="s">
        <v>241</v>
      </c>
      <c r="E80" s="64" t="s">
        <v>1022</v>
      </c>
      <c r="F80" s="65">
        <v>94</v>
      </c>
      <c r="G80" s="66">
        <v>108</v>
      </c>
      <c r="H80" s="54">
        <f t="shared" si="2"/>
        <v>108</v>
      </c>
      <c r="I80" s="55">
        <f t="shared" si="3"/>
        <v>202</v>
      </c>
      <c r="J80" s="196"/>
    </row>
    <row r="81" spans="2:10" ht="18.75" customHeight="1" x14ac:dyDescent="0.25">
      <c r="B81" s="198">
        <v>20</v>
      </c>
      <c r="C81" s="113" t="s">
        <v>245</v>
      </c>
      <c r="D81" s="56" t="s">
        <v>246</v>
      </c>
      <c r="E81" s="57" t="s">
        <v>1021</v>
      </c>
      <c r="F81" s="58">
        <v>0</v>
      </c>
      <c r="G81" s="59">
        <v>0</v>
      </c>
      <c r="H81" s="38">
        <f t="shared" si="2"/>
        <v>0</v>
      </c>
      <c r="I81" s="39">
        <f t="shared" si="3"/>
        <v>0</v>
      </c>
      <c r="J81" s="194">
        <f>SUM(I81:I84)</f>
        <v>0</v>
      </c>
    </row>
    <row r="82" spans="2:10" ht="18.75" customHeight="1" x14ac:dyDescent="0.25">
      <c r="B82" s="204"/>
      <c r="C82" s="114"/>
      <c r="D82" s="47" t="s">
        <v>252</v>
      </c>
      <c r="E82" s="41" t="s">
        <v>1021</v>
      </c>
      <c r="F82" s="42">
        <v>0</v>
      </c>
      <c r="G82" s="43">
        <v>0</v>
      </c>
      <c r="H82" s="45">
        <f t="shared" si="2"/>
        <v>0</v>
      </c>
      <c r="I82" s="46">
        <f t="shared" si="3"/>
        <v>0</v>
      </c>
      <c r="J82" s="206"/>
    </row>
    <row r="83" spans="2:10" ht="18.75" customHeight="1" x14ac:dyDescent="0.25">
      <c r="B83" s="199"/>
      <c r="C83" s="115"/>
      <c r="D83" s="47" t="s">
        <v>250</v>
      </c>
      <c r="E83" s="41" t="s">
        <v>1022</v>
      </c>
      <c r="F83" s="42">
        <v>0</v>
      </c>
      <c r="G83" s="43">
        <v>0</v>
      </c>
      <c r="H83" s="45">
        <f t="shared" si="2"/>
        <v>0</v>
      </c>
      <c r="I83" s="48">
        <f t="shared" si="3"/>
        <v>0</v>
      </c>
      <c r="J83" s="195"/>
    </row>
    <row r="84" spans="2:10" ht="19.5" customHeight="1" thickBot="1" x14ac:dyDescent="0.3">
      <c r="B84" s="200"/>
      <c r="C84" s="117"/>
      <c r="D84" s="63" t="s">
        <v>248</v>
      </c>
      <c r="E84" s="64" t="s">
        <v>1022</v>
      </c>
      <c r="F84" s="65">
        <v>0</v>
      </c>
      <c r="G84" s="66">
        <v>0</v>
      </c>
      <c r="H84" s="68">
        <f t="shared" si="2"/>
        <v>0</v>
      </c>
      <c r="I84" s="69">
        <f t="shared" si="3"/>
        <v>0</v>
      </c>
      <c r="J84" s="197"/>
    </row>
    <row r="85" spans="2:10" ht="18.75" customHeight="1" x14ac:dyDescent="0.25">
      <c r="B85" s="198">
        <v>21</v>
      </c>
      <c r="C85" s="118" t="s">
        <v>254</v>
      </c>
      <c r="D85" s="33" t="s">
        <v>255</v>
      </c>
      <c r="E85" s="34" t="s">
        <v>1022</v>
      </c>
      <c r="F85" s="35">
        <v>0</v>
      </c>
      <c r="G85" s="36">
        <v>0</v>
      </c>
      <c r="H85" s="61">
        <f t="shared" si="2"/>
        <v>0</v>
      </c>
      <c r="I85" s="62">
        <f t="shared" si="3"/>
        <v>0</v>
      </c>
      <c r="J85" s="194">
        <f>SUM(I85:I88)</f>
        <v>0</v>
      </c>
    </row>
    <row r="86" spans="2:10" ht="18.75" customHeight="1" x14ac:dyDescent="0.25">
      <c r="B86" s="204"/>
      <c r="C86" s="119"/>
      <c r="D86" s="40" t="s">
        <v>257</v>
      </c>
      <c r="E86" s="41" t="s">
        <v>1021</v>
      </c>
      <c r="F86" s="42">
        <v>0</v>
      </c>
      <c r="G86" s="43">
        <v>0</v>
      </c>
      <c r="H86" s="45">
        <f t="shared" si="2"/>
        <v>0</v>
      </c>
      <c r="I86" s="48">
        <f t="shared" si="3"/>
        <v>0</v>
      </c>
      <c r="J86" s="195"/>
    </row>
    <row r="87" spans="2:10" ht="18.75" customHeight="1" x14ac:dyDescent="0.25">
      <c r="B87" s="199"/>
      <c r="C87" s="119"/>
      <c r="D87" s="47" t="s">
        <v>259</v>
      </c>
      <c r="E87" s="41" t="s">
        <v>1022</v>
      </c>
      <c r="F87" s="42">
        <v>0</v>
      </c>
      <c r="G87" s="43">
        <v>0</v>
      </c>
      <c r="H87" s="54">
        <f t="shared" si="2"/>
        <v>0</v>
      </c>
      <c r="I87" s="55">
        <f t="shared" si="3"/>
        <v>0</v>
      </c>
      <c r="J87" s="196"/>
    </row>
    <row r="88" spans="2:10" ht="19.5" customHeight="1" thickBot="1" x14ac:dyDescent="0.3">
      <c r="B88" s="200"/>
      <c r="C88" s="120"/>
      <c r="D88" s="49" t="s">
        <v>261</v>
      </c>
      <c r="E88" s="50" t="s">
        <v>1022</v>
      </c>
      <c r="F88" s="51">
        <v>0</v>
      </c>
      <c r="G88" s="52">
        <v>0</v>
      </c>
      <c r="H88" s="68">
        <f t="shared" si="2"/>
        <v>0</v>
      </c>
      <c r="I88" s="69">
        <f t="shared" si="3"/>
        <v>0</v>
      </c>
      <c r="J88" s="197"/>
    </row>
    <row r="89" spans="2:10" ht="18.75" customHeight="1" x14ac:dyDescent="0.25">
      <c r="B89" s="198">
        <v>22</v>
      </c>
      <c r="C89" s="121" t="s">
        <v>263</v>
      </c>
      <c r="D89" s="56" t="s">
        <v>268</v>
      </c>
      <c r="E89" s="57" t="s">
        <v>1022</v>
      </c>
      <c r="F89" s="58">
        <v>0</v>
      </c>
      <c r="G89" s="59">
        <v>0</v>
      </c>
      <c r="H89" s="75">
        <f t="shared" si="2"/>
        <v>0</v>
      </c>
      <c r="I89" s="76">
        <f t="shared" si="3"/>
        <v>0</v>
      </c>
      <c r="J89" s="206">
        <f>SUM(I89:I92)</f>
        <v>0</v>
      </c>
    </row>
    <row r="90" spans="2:10" ht="18.75" customHeight="1" x14ac:dyDescent="0.25">
      <c r="B90" s="204"/>
      <c r="C90" s="122"/>
      <c r="D90" s="47" t="s">
        <v>264</v>
      </c>
      <c r="E90" s="41" t="s">
        <v>1021</v>
      </c>
      <c r="F90" s="42">
        <v>0</v>
      </c>
      <c r="G90" s="43">
        <v>0</v>
      </c>
      <c r="H90" s="75">
        <f t="shared" si="2"/>
        <v>0</v>
      </c>
      <c r="I90" s="76">
        <f t="shared" si="3"/>
        <v>0</v>
      </c>
      <c r="J90" s="206"/>
    </row>
    <row r="91" spans="2:10" ht="18.75" customHeight="1" x14ac:dyDescent="0.25">
      <c r="B91" s="199"/>
      <c r="C91" s="123"/>
      <c r="D91" s="47" t="s">
        <v>266</v>
      </c>
      <c r="E91" s="41" t="s">
        <v>1022</v>
      </c>
      <c r="F91" s="42">
        <v>0</v>
      </c>
      <c r="G91" s="43">
        <v>0</v>
      </c>
      <c r="H91" s="45">
        <f t="shared" si="2"/>
        <v>0</v>
      </c>
      <c r="I91" s="48">
        <f t="shared" si="3"/>
        <v>0</v>
      </c>
      <c r="J91" s="195"/>
    </row>
    <row r="92" spans="2:10" ht="19.5" customHeight="1" thickBot="1" x14ac:dyDescent="0.3">
      <c r="B92" s="200"/>
      <c r="C92" s="124"/>
      <c r="D92" s="63" t="s">
        <v>270</v>
      </c>
      <c r="E92" s="64" t="s">
        <v>1021</v>
      </c>
      <c r="F92" s="65">
        <v>0</v>
      </c>
      <c r="G92" s="66">
        <v>0</v>
      </c>
      <c r="H92" s="54">
        <f t="shared" si="2"/>
        <v>0</v>
      </c>
      <c r="I92" s="55">
        <f t="shared" si="3"/>
        <v>0</v>
      </c>
      <c r="J92" s="196"/>
    </row>
    <row r="93" spans="2:10" ht="18.75" customHeight="1" x14ac:dyDescent="0.25">
      <c r="B93" s="198">
        <v>23</v>
      </c>
      <c r="C93" s="121" t="s">
        <v>272</v>
      </c>
      <c r="D93" s="56" t="s">
        <v>279</v>
      </c>
      <c r="E93" s="57" t="s">
        <v>1021</v>
      </c>
      <c r="F93" s="58">
        <v>179</v>
      </c>
      <c r="G93" s="59">
        <v>182</v>
      </c>
      <c r="H93" s="38">
        <f t="shared" si="2"/>
        <v>182</v>
      </c>
      <c r="I93" s="39">
        <f t="shared" si="3"/>
        <v>361</v>
      </c>
      <c r="J93" s="194">
        <f>SUM(I93:I96)</f>
        <v>959</v>
      </c>
    </row>
    <row r="94" spans="2:10" ht="18.75" customHeight="1" x14ac:dyDescent="0.25">
      <c r="B94" s="204"/>
      <c r="C94" s="122"/>
      <c r="D94" s="47" t="s">
        <v>1024</v>
      </c>
      <c r="E94" s="41" t="s">
        <v>1021</v>
      </c>
      <c r="F94" s="42">
        <v>134</v>
      </c>
      <c r="G94" s="43">
        <v>69</v>
      </c>
      <c r="H94" s="45">
        <f t="shared" si="2"/>
        <v>134</v>
      </c>
      <c r="I94" s="46">
        <f t="shared" si="3"/>
        <v>203</v>
      </c>
      <c r="J94" s="206"/>
    </row>
    <row r="95" spans="2:10" ht="18.75" customHeight="1" x14ac:dyDescent="0.25">
      <c r="B95" s="199"/>
      <c r="C95" s="123"/>
      <c r="D95" s="49" t="s">
        <v>277</v>
      </c>
      <c r="E95" s="50" t="s">
        <v>1022</v>
      </c>
      <c r="F95" s="51">
        <v>107</v>
      </c>
      <c r="G95" s="52">
        <v>113</v>
      </c>
      <c r="H95" s="45">
        <f t="shared" si="2"/>
        <v>113</v>
      </c>
      <c r="I95" s="48">
        <f t="shared" si="3"/>
        <v>220</v>
      </c>
      <c r="J95" s="195"/>
    </row>
    <row r="96" spans="2:10" ht="19.5" customHeight="1" thickBot="1" x14ac:dyDescent="0.3">
      <c r="B96" s="200"/>
      <c r="C96" s="124"/>
      <c r="D96" s="63" t="s">
        <v>273</v>
      </c>
      <c r="E96" s="64" t="s">
        <v>1022</v>
      </c>
      <c r="F96" s="65">
        <v>99</v>
      </c>
      <c r="G96" s="66">
        <v>76</v>
      </c>
      <c r="H96" s="68">
        <f t="shared" si="2"/>
        <v>99</v>
      </c>
      <c r="I96" s="69">
        <f t="shared" si="3"/>
        <v>175</v>
      </c>
      <c r="J96" s="197"/>
    </row>
    <row r="97" spans="2:10" ht="18.75" customHeight="1" x14ac:dyDescent="0.25">
      <c r="B97" s="198">
        <v>24</v>
      </c>
      <c r="C97" s="121" t="s">
        <v>281</v>
      </c>
      <c r="D97" s="70" t="s">
        <v>284</v>
      </c>
      <c r="E97" s="71" t="s">
        <v>1022</v>
      </c>
      <c r="F97" s="72">
        <v>0</v>
      </c>
      <c r="G97" s="73">
        <v>0</v>
      </c>
      <c r="H97" s="38">
        <f t="shared" si="2"/>
        <v>0</v>
      </c>
      <c r="I97" s="39">
        <f t="shared" si="3"/>
        <v>0</v>
      </c>
      <c r="J97" s="194">
        <f>SUM(I97:I100)</f>
        <v>619</v>
      </c>
    </row>
    <row r="98" spans="2:10" ht="18.75" customHeight="1" x14ac:dyDescent="0.25">
      <c r="B98" s="204"/>
      <c r="C98" s="122"/>
      <c r="D98" s="47" t="s">
        <v>288</v>
      </c>
      <c r="E98" s="41" t="s">
        <v>1021</v>
      </c>
      <c r="F98" s="42">
        <v>124</v>
      </c>
      <c r="G98" s="43">
        <v>134</v>
      </c>
      <c r="H98" s="45">
        <f t="shared" si="2"/>
        <v>134</v>
      </c>
      <c r="I98" s="46">
        <f t="shared" si="3"/>
        <v>258</v>
      </c>
      <c r="J98" s="206"/>
    </row>
    <row r="99" spans="2:10" ht="18.75" customHeight="1" x14ac:dyDescent="0.25">
      <c r="B99" s="199"/>
      <c r="C99" s="123"/>
      <c r="D99" s="47" t="s">
        <v>286</v>
      </c>
      <c r="E99" s="41" t="s">
        <v>1022</v>
      </c>
      <c r="F99" s="42">
        <v>56</v>
      </c>
      <c r="G99" s="43">
        <v>130</v>
      </c>
      <c r="H99" s="45">
        <f t="shared" si="2"/>
        <v>130</v>
      </c>
      <c r="I99" s="48">
        <f t="shared" si="3"/>
        <v>186</v>
      </c>
      <c r="J99" s="195"/>
    </row>
    <row r="100" spans="2:10" ht="19.5" customHeight="1" thickBot="1" x14ac:dyDescent="0.3">
      <c r="B100" s="200"/>
      <c r="C100" s="124"/>
      <c r="D100" s="49" t="s">
        <v>282</v>
      </c>
      <c r="E100" s="50" t="s">
        <v>1021</v>
      </c>
      <c r="F100" s="51">
        <v>87</v>
      </c>
      <c r="G100" s="52">
        <v>88</v>
      </c>
      <c r="H100" s="54">
        <f t="shared" si="2"/>
        <v>88</v>
      </c>
      <c r="I100" s="55">
        <f t="shared" si="3"/>
        <v>175</v>
      </c>
      <c r="J100" s="196"/>
    </row>
    <row r="101" spans="2:10" ht="18.75" customHeight="1" x14ac:dyDescent="0.25">
      <c r="B101" s="198">
        <v>25</v>
      </c>
      <c r="C101" s="121" t="s">
        <v>290</v>
      </c>
      <c r="D101" s="56" t="s">
        <v>297</v>
      </c>
      <c r="E101" s="57" t="s">
        <v>1021</v>
      </c>
      <c r="F101" s="58">
        <v>143</v>
      </c>
      <c r="G101" s="59">
        <v>150</v>
      </c>
      <c r="H101" s="61">
        <f t="shared" si="2"/>
        <v>150</v>
      </c>
      <c r="I101" s="62">
        <f t="shared" si="3"/>
        <v>293</v>
      </c>
      <c r="J101" s="194">
        <f>SUM(I101:I104)</f>
        <v>941</v>
      </c>
    </row>
    <row r="102" spans="2:10" ht="18.75" customHeight="1" x14ac:dyDescent="0.25">
      <c r="B102" s="204"/>
      <c r="C102" s="122"/>
      <c r="D102" s="47" t="s">
        <v>295</v>
      </c>
      <c r="E102" s="41" t="s">
        <v>1022</v>
      </c>
      <c r="F102" s="42">
        <v>115</v>
      </c>
      <c r="G102" s="43">
        <v>117</v>
      </c>
      <c r="H102" s="45">
        <f t="shared" si="2"/>
        <v>117</v>
      </c>
      <c r="I102" s="48">
        <f t="shared" si="3"/>
        <v>232</v>
      </c>
      <c r="J102" s="195"/>
    </row>
    <row r="103" spans="2:10" ht="18.75" customHeight="1" x14ac:dyDescent="0.25">
      <c r="B103" s="199"/>
      <c r="C103" s="123"/>
      <c r="D103" s="49" t="s">
        <v>293</v>
      </c>
      <c r="E103" s="50" t="s">
        <v>1021</v>
      </c>
      <c r="F103" s="51">
        <v>114</v>
      </c>
      <c r="G103" s="52">
        <v>128</v>
      </c>
      <c r="H103" s="45">
        <f t="shared" si="2"/>
        <v>128</v>
      </c>
      <c r="I103" s="48">
        <f t="shared" si="3"/>
        <v>242</v>
      </c>
      <c r="J103" s="195"/>
    </row>
    <row r="104" spans="2:10" ht="19.5" customHeight="1" thickBot="1" x14ac:dyDescent="0.3">
      <c r="B104" s="200"/>
      <c r="C104" s="124"/>
      <c r="D104" s="63" t="s">
        <v>291</v>
      </c>
      <c r="E104" s="64" t="s">
        <v>1022</v>
      </c>
      <c r="F104" s="65">
        <v>93</v>
      </c>
      <c r="G104" s="66">
        <v>81</v>
      </c>
      <c r="H104" s="68">
        <f t="shared" si="2"/>
        <v>93</v>
      </c>
      <c r="I104" s="69">
        <f t="shared" si="3"/>
        <v>174</v>
      </c>
      <c r="J104" s="197"/>
    </row>
    <row r="105" spans="2:10" ht="18.75" customHeight="1" x14ac:dyDescent="0.25">
      <c r="B105" s="198">
        <v>26</v>
      </c>
      <c r="C105" s="121" t="s">
        <v>299</v>
      </c>
      <c r="D105" s="56" t="s">
        <v>306</v>
      </c>
      <c r="E105" s="57" t="s">
        <v>1022</v>
      </c>
      <c r="F105" s="58">
        <v>0</v>
      </c>
      <c r="G105" s="59">
        <v>0</v>
      </c>
      <c r="H105" s="61">
        <f t="shared" si="2"/>
        <v>0</v>
      </c>
      <c r="I105" s="62">
        <f t="shared" si="3"/>
        <v>0</v>
      </c>
      <c r="J105" s="194">
        <f>SUM(I105:I108)</f>
        <v>308</v>
      </c>
    </row>
    <row r="106" spans="2:10" ht="18.75" customHeight="1" x14ac:dyDescent="0.25">
      <c r="B106" s="204"/>
      <c r="C106" s="122"/>
      <c r="D106" s="47" t="s">
        <v>300</v>
      </c>
      <c r="E106" s="41" t="s">
        <v>1021</v>
      </c>
      <c r="F106" s="42">
        <v>80</v>
      </c>
      <c r="G106" s="43">
        <v>97</v>
      </c>
      <c r="H106" s="45">
        <f t="shared" si="2"/>
        <v>97</v>
      </c>
      <c r="I106" s="48">
        <f t="shared" si="3"/>
        <v>177</v>
      </c>
      <c r="J106" s="195"/>
    </row>
    <row r="107" spans="2:10" ht="18.75" customHeight="1" x14ac:dyDescent="0.25">
      <c r="B107" s="199"/>
      <c r="C107" s="123"/>
      <c r="D107" s="49" t="s">
        <v>304</v>
      </c>
      <c r="E107" s="50" t="s">
        <v>1021</v>
      </c>
      <c r="F107" s="51">
        <v>0</v>
      </c>
      <c r="G107" s="52">
        <v>0</v>
      </c>
      <c r="H107" s="54">
        <f t="shared" si="2"/>
        <v>0</v>
      </c>
      <c r="I107" s="55">
        <f t="shared" si="3"/>
        <v>0</v>
      </c>
      <c r="J107" s="196"/>
    </row>
    <row r="108" spans="2:10" ht="19.5" customHeight="1" thickBot="1" x14ac:dyDescent="0.3">
      <c r="B108" s="200"/>
      <c r="C108" s="124"/>
      <c r="D108" s="63" t="s">
        <v>302</v>
      </c>
      <c r="E108" s="64" t="s">
        <v>1022</v>
      </c>
      <c r="F108" s="65">
        <v>64</v>
      </c>
      <c r="G108" s="66">
        <v>67</v>
      </c>
      <c r="H108" s="68">
        <f t="shared" si="2"/>
        <v>67</v>
      </c>
      <c r="I108" s="69">
        <f t="shared" si="3"/>
        <v>131</v>
      </c>
      <c r="J108" s="197"/>
    </row>
    <row r="109" spans="2:10" ht="18.75" customHeight="1" x14ac:dyDescent="0.25">
      <c r="B109" s="198">
        <v>27</v>
      </c>
      <c r="C109" s="121" t="s">
        <v>308</v>
      </c>
      <c r="D109" s="56" t="s">
        <v>313</v>
      </c>
      <c r="E109" s="57" t="s">
        <v>1022</v>
      </c>
      <c r="F109" s="58">
        <v>0</v>
      </c>
      <c r="G109" s="59">
        <v>0</v>
      </c>
      <c r="H109" s="75">
        <f t="shared" si="2"/>
        <v>0</v>
      </c>
      <c r="I109" s="76">
        <f t="shared" si="3"/>
        <v>0</v>
      </c>
      <c r="J109" s="206">
        <f>SUM(I109:I112)</f>
        <v>0</v>
      </c>
    </row>
    <row r="110" spans="2:10" ht="18.75" customHeight="1" x14ac:dyDescent="0.25">
      <c r="B110" s="204"/>
      <c r="C110" s="122"/>
      <c r="D110" s="47" t="s">
        <v>315</v>
      </c>
      <c r="E110" s="41" t="s">
        <v>1022</v>
      </c>
      <c r="F110" s="42">
        <v>0</v>
      </c>
      <c r="G110" s="43">
        <v>0</v>
      </c>
      <c r="H110" s="45">
        <f t="shared" si="2"/>
        <v>0</v>
      </c>
      <c r="I110" s="48">
        <f t="shared" si="3"/>
        <v>0</v>
      </c>
      <c r="J110" s="195"/>
    </row>
    <row r="111" spans="2:10" ht="18.75" customHeight="1" x14ac:dyDescent="0.25">
      <c r="B111" s="199"/>
      <c r="C111" s="123"/>
      <c r="D111" s="49" t="s">
        <v>309</v>
      </c>
      <c r="E111" s="50" t="s">
        <v>1021</v>
      </c>
      <c r="F111" s="51">
        <v>0</v>
      </c>
      <c r="G111" s="52">
        <v>0</v>
      </c>
      <c r="H111" s="45">
        <f t="shared" si="2"/>
        <v>0</v>
      </c>
      <c r="I111" s="48">
        <f t="shared" si="3"/>
        <v>0</v>
      </c>
      <c r="J111" s="195"/>
    </row>
    <row r="112" spans="2:10" ht="19.5" customHeight="1" thickBot="1" x14ac:dyDescent="0.3">
      <c r="B112" s="200"/>
      <c r="C112" s="124"/>
      <c r="D112" s="63" t="s">
        <v>311</v>
      </c>
      <c r="E112" s="64" t="s">
        <v>1022</v>
      </c>
      <c r="F112" s="65">
        <v>0</v>
      </c>
      <c r="G112" s="66">
        <v>0</v>
      </c>
      <c r="H112" s="54">
        <f t="shared" si="2"/>
        <v>0</v>
      </c>
      <c r="I112" s="55">
        <f t="shared" si="3"/>
        <v>0</v>
      </c>
      <c r="J112" s="196"/>
    </row>
    <row r="113" spans="2:10" ht="18.75" customHeight="1" x14ac:dyDescent="0.25">
      <c r="B113" s="198">
        <v>28</v>
      </c>
      <c r="C113" s="121" t="s">
        <v>317</v>
      </c>
      <c r="D113" s="56" t="s">
        <v>324</v>
      </c>
      <c r="E113" s="57" t="s">
        <v>1021</v>
      </c>
      <c r="F113" s="58">
        <v>115</v>
      </c>
      <c r="G113" s="59">
        <v>108</v>
      </c>
      <c r="H113" s="61">
        <f t="shared" si="2"/>
        <v>115</v>
      </c>
      <c r="I113" s="62">
        <f t="shared" si="3"/>
        <v>223</v>
      </c>
      <c r="J113" s="194">
        <f>SUM(I113:I116)</f>
        <v>719</v>
      </c>
    </row>
    <row r="114" spans="2:10" ht="18.75" customHeight="1" x14ac:dyDescent="0.25">
      <c r="B114" s="204"/>
      <c r="C114" s="122"/>
      <c r="D114" s="47" t="s">
        <v>318</v>
      </c>
      <c r="E114" s="41" t="s">
        <v>1022</v>
      </c>
      <c r="F114" s="42">
        <v>71</v>
      </c>
      <c r="G114" s="43">
        <v>90</v>
      </c>
      <c r="H114" s="45">
        <f t="shared" si="2"/>
        <v>90</v>
      </c>
      <c r="I114" s="48">
        <f t="shared" si="3"/>
        <v>161</v>
      </c>
      <c r="J114" s="195"/>
    </row>
    <row r="115" spans="2:10" ht="18.75" customHeight="1" x14ac:dyDescent="0.25">
      <c r="B115" s="199"/>
      <c r="C115" s="123"/>
      <c r="D115" s="47" t="s">
        <v>320</v>
      </c>
      <c r="E115" s="41" t="s">
        <v>1021</v>
      </c>
      <c r="F115" s="42">
        <v>68</v>
      </c>
      <c r="G115" s="43">
        <v>81</v>
      </c>
      <c r="H115" s="54">
        <f t="shared" si="2"/>
        <v>81</v>
      </c>
      <c r="I115" s="55">
        <f t="shared" si="3"/>
        <v>149</v>
      </c>
      <c r="J115" s="196"/>
    </row>
    <row r="116" spans="2:10" ht="19.5" customHeight="1" thickBot="1" x14ac:dyDescent="0.3">
      <c r="B116" s="200"/>
      <c r="C116" s="124"/>
      <c r="D116" s="63" t="s">
        <v>322</v>
      </c>
      <c r="E116" s="64" t="s">
        <v>1022</v>
      </c>
      <c r="F116" s="65">
        <v>104</v>
      </c>
      <c r="G116" s="66">
        <v>82</v>
      </c>
      <c r="H116" s="68">
        <f t="shared" si="2"/>
        <v>104</v>
      </c>
      <c r="I116" s="69">
        <f t="shared" si="3"/>
        <v>186</v>
      </c>
      <c r="J116" s="197"/>
    </row>
    <row r="117" spans="2:10" ht="18.75" customHeight="1" x14ac:dyDescent="0.25">
      <c r="B117" s="198">
        <v>29</v>
      </c>
      <c r="C117" s="121" t="s">
        <v>326</v>
      </c>
      <c r="D117" s="56" t="s">
        <v>333</v>
      </c>
      <c r="E117" s="57" t="s">
        <v>1021</v>
      </c>
      <c r="F117" s="58">
        <v>118</v>
      </c>
      <c r="G117" s="59">
        <v>122</v>
      </c>
      <c r="H117" s="61">
        <f t="shared" si="2"/>
        <v>122</v>
      </c>
      <c r="I117" s="62">
        <f t="shared" si="3"/>
        <v>240</v>
      </c>
      <c r="J117" s="194">
        <f>SUM(I117:I120)</f>
        <v>794</v>
      </c>
    </row>
    <row r="118" spans="2:10" ht="18.75" customHeight="1" x14ac:dyDescent="0.25">
      <c r="B118" s="204"/>
      <c r="C118" s="122"/>
      <c r="D118" s="47" t="s">
        <v>327</v>
      </c>
      <c r="E118" s="41" t="s">
        <v>1022</v>
      </c>
      <c r="F118" s="42">
        <v>73</v>
      </c>
      <c r="G118" s="43">
        <v>105</v>
      </c>
      <c r="H118" s="45">
        <f t="shared" si="2"/>
        <v>105</v>
      </c>
      <c r="I118" s="48">
        <f t="shared" si="3"/>
        <v>178</v>
      </c>
      <c r="J118" s="195"/>
    </row>
    <row r="119" spans="2:10" ht="18.75" customHeight="1" x14ac:dyDescent="0.25">
      <c r="B119" s="199"/>
      <c r="C119" s="123"/>
      <c r="D119" s="49" t="s">
        <v>329</v>
      </c>
      <c r="E119" s="50" t="s">
        <v>1022</v>
      </c>
      <c r="F119" s="51">
        <v>84</v>
      </c>
      <c r="G119" s="52">
        <v>99</v>
      </c>
      <c r="H119" s="54">
        <f t="shared" si="2"/>
        <v>99</v>
      </c>
      <c r="I119" s="55">
        <f t="shared" si="3"/>
        <v>183</v>
      </c>
      <c r="J119" s="196"/>
    </row>
    <row r="120" spans="2:10" ht="19.5" customHeight="1" thickBot="1" x14ac:dyDescent="0.3">
      <c r="B120" s="200"/>
      <c r="C120" s="124"/>
      <c r="D120" s="63" t="s">
        <v>331</v>
      </c>
      <c r="E120" s="64" t="s">
        <v>1021</v>
      </c>
      <c r="F120" s="65">
        <v>105</v>
      </c>
      <c r="G120" s="66">
        <v>88</v>
      </c>
      <c r="H120" s="68">
        <f t="shared" si="2"/>
        <v>105</v>
      </c>
      <c r="I120" s="69">
        <f t="shared" si="3"/>
        <v>193</v>
      </c>
      <c r="J120" s="197"/>
    </row>
    <row r="121" spans="2:10" ht="18.75" customHeight="1" x14ac:dyDescent="0.25">
      <c r="B121" s="198">
        <v>30</v>
      </c>
      <c r="C121" s="121" t="s">
        <v>335</v>
      </c>
      <c r="D121" s="70" t="s">
        <v>338</v>
      </c>
      <c r="E121" s="71" t="s">
        <v>1022</v>
      </c>
      <c r="F121" s="72">
        <v>0</v>
      </c>
      <c r="G121" s="73">
        <v>0</v>
      </c>
      <c r="H121" s="61">
        <f t="shared" si="2"/>
        <v>0</v>
      </c>
      <c r="I121" s="62">
        <f t="shared" si="3"/>
        <v>0</v>
      </c>
      <c r="J121" s="194">
        <f>SUM(I121:I124)</f>
        <v>691</v>
      </c>
    </row>
    <row r="122" spans="2:10" ht="18.75" customHeight="1" x14ac:dyDescent="0.25">
      <c r="B122" s="204"/>
      <c r="C122" s="122"/>
      <c r="D122" s="47" t="s">
        <v>342</v>
      </c>
      <c r="E122" s="41" t="s">
        <v>1022</v>
      </c>
      <c r="F122" s="42">
        <v>68</v>
      </c>
      <c r="G122" s="43">
        <v>80</v>
      </c>
      <c r="H122" s="45">
        <f t="shared" si="2"/>
        <v>80</v>
      </c>
      <c r="I122" s="48">
        <f t="shared" si="3"/>
        <v>148</v>
      </c>
      <c r="J122" s="195"/>
    </row>
    <row r="123" spans="2:10" ht="18.75" customHeight="1" x14ac:dyDescent="0.25">
      <c r="B123" s="199"/>
      <c r="C123" s="123"/>
      <c r="D123" s="47" t="s">
        <v>336</v>
      </c>
      <c r="E123" s="41" t="s">
        <v>1021</v>
      </c>
      <c r="F123" s="42">
        <v>158</v>
      </c>
      <c r="G123" s="43">
        <v>133</v>
      </c>
      <c r="H123" s="54">
        <f t="shared" si="2"/>
        <v>158</v>
      </c>
      <c r="I123" s="55">
        <f t="shared" si="3"/>
        <v>291</v>
      </c>
      <c r="J123" s="196"/>
    </row>
    <row r="124" spans="2:10" ht="19.5" customHeight="1" thickBot="1" x14ac:dyDescent="0.3">
      <c r="B124" s="200"/>
      <c r="C124" s="124"/>
      <c r="D124" s="49" t="s">
        <v>340</v>
      </c>
      <c r="E124" s="50" t="s">
        <v>1021</v>
      </c>
      <c r="F124" s="51">
        <v>145</v>
      </c>
      <c r="G124" s="52">
        <v>107</v>
      </c>
      <c r="H124" s="68">
        <f t="shared" si="2"/>
        <v>145</v>
      </c>
      <c r="I124" s="69">
        <f t="shared" si="3"/>
        <v>252</v>
      </c>
      <c r="J124" s="197"/>
    </row>
    <row r="125" spans="2:10" ht="18.75" customHeight="1" x14ac:dyDescent="0.25">
      <c r="B125" s="198">
        <v>31</v>
      </c>
      <c r="C125" s="121" t="s">
        <v>344</v>
      </c>
      <c r="D125" s="56" t="s">
        <v>349</v>
      </c>
      <c r="E125" s="57"/>
      <c r="F125" s="58">
        <v>0</v>
      </c>
      <c r="G125" s="59">
        <v>0</v>
      </c>
      <c r="H125" s="61">
        <f t="shared" si="2"/>
        <v>0</v>
      </c>
      <c r="I125" s="62">
        <f t="shared" si="3"/>
        <v>0</v>
      </c>
      <c r="J125" s="194">
        <f>SUM(I125:I128)</f>
        <v>0</v>
      </c>
    </row>
    <row r="126" spans="2:10" ht="18.75" customHeight="1" x14ac:dyDescent="0.25">
      <c r="B126" s="204"/>
      <c r="C126" s="122"/>
      <c r="D126" s="47" t="s">
        <v>351</v>
      </c>
      <c r="E126" s="41"/>
      <c r="F126" s="42">
        <v>0</v>
      </c>
      <c r="G126" s="43">
        <v>0</v>
      </c>
      <c r="H126" s="45">
        <f t="shared" si="2"/>
        <v>0</v>
      </c>
      <c r="I126" s="48">
        <f t="shared" si="3"/>
        <v>0</v>
      </c>
      <c r="J126" s="195"/>
    </row>
    <row r="127" spans="2:10" ht="18.75" customHeight="1" x14ac:dyDescent="0.25">
      <c r="B127" s="199"/>
      <c r="C127" s="123"/>
      <c r="D127" s="49" t="s">
        <v>345</v>
      </c>
      <c r="E127" s="50"/>
      <c r="F127" s="51">
        <v>0</v>
      </c>
      <c r="G127" s="52">
        <v>0</v>
      </c>
      <c r="H127" s="45">
        <f t="shared" si="2"/>
        <v>0</v>
      </c>
      <c r="I127" s="48">
        <f t="shared" si="3"/>
        <v>0</v>
      </c>
      <c r="J127" s="195"/>
    </row>
    <row r="128" spans="2:10" ht="19.5" customHeight="1" thickBot="1" x14ac:dyDescent="0.3">
      <c r="B128" s="200"/>
      <c r="C128" s="124"/>
      <c r="D128" s="63" t="s">
        <v>347</v>
      </c>
      <c r="E128" s="64"/>
      <c r="F128" s="65">
        <v>0</v>
      </c>
      <c r="G128" s="66">
        <v>0</v>
      </c>
      <c r="H128" s="68">
        <f t="shared" si="2"/>
        <v>0</v>
      </c>
      <c r="I128" s="69">
        <f t="shared" si="3"/>
        <v>0</v>
      </c>
      <c r="J128" s="197"/>
    </row>
    <row r="129" spans="2:10" ht="18.75" customHeight="1" x14ac:dyDescent="0.25">
      <c r="B129" s="198">
        <v>32</v>
      </c>
      <c r="C129" s="121" t="s">
        <v>353</v>
      </c>
      <c r="D129" s="106" t="s">
        <v>1001</v>
      </c>
      <c r="E129" s="107"/>
      <c r="F129" s="108">
        <v>0</v>
      </c>
      <c r="G129" s="109">
        <v>0</v>
      </c>
      <c r="H129" s="61">
        <f t="shared" si="2"/>
        <v>0</v>
      </c>
      <c r="I129" s="62">
        <f t="shared" si="3"/>
        <v>0</v>
      </c>
      <c r="J129" s="194">
        <f>SUM(I129:I132)</f>
        <v>0</v>
      </c>
    </row>
    <row r="130" spans="2:10" ht="18.75" customHeight="1" x14ac:dyDescent="0.25">
      <c r="B130" s="204"/>
      <c r="C130" s="122"/>
      <c r="D130" s="106" t="s">
        <v>1002</v>
      </c>
      <c r="E130" s="107"/>
      <c r="F130" s="108">
        <v>0</v>
      </c>
      <c r="G130" s="109">
        <v>0</v>
      </c>
      <c r="H130" s="45">
        <f t="shared" si="2"/>
        <v>0</v>
      </c>
      <c r="I130" s="48">
        <f t="shared" si="3"/>
        <v>0</v>
      </c>
      <c r="J130" s="195"/>
    </row>
    <row r="131" spans="2:10" ht="18.75" customHeight="1" x14ac:dyDescent="0.25">
      <c r="B131" s="199"/>
      <c r="C131" s="123"/>
      <c r="D131" s="47" t="s">
        <v>357</v>
      </c>
      <c r="E131" s="41"/>
      <c r="F131" s="42">
        <v>0</v>
      </c>
      <c r="G131" s="43">
        <v>0</v>
      </c>
      <c r="H131" s="54">
        <f t="shared" si="2"/>
        <v>0</v>
      </c>
      <c r="I131" s="55">
        <f t="shared" si="3"/>
        <v>0</v>
      </c>
      <c r="J131" s="196"/>
    </row>
    <row r="132" spans="2:10" ht="19.5" customHeight="1" thickBot="1" x14ac:dyDescent="0.3">
      <c r="B132" s="200"/>
      <c r="C132" s="124"/>
      <c r="D132" s="49" t="s">
        <v>1023</v>
      </c>
      <c r="E132" s="50"/>
      <c r="F132" s="51">
        <v>0</v>
      </c>
      <c r="G132" s="52">
        <v>0</v>
      </c>
      <c r="H132" s="68">
        <f t="shared" si="2"/>
        <v>0</v>
      </c>
      <c r="I132" s="69">
        <f t="shared" si="3"/>
        <v>0</v>
      </c>
      <c r="J132" s="197"/>
    </row>
    <row r="133" spans="2:10" ht="18.75" customHeight="1" x14ac:dyDescent="0.25">
      <c r="B133" s="198">
        <v>33</v>
      </c>
      <c r="C133" s="121" t="s">
        <v>359</v>
      </c>
      <c r="D133" s="56" t="s">
        <v>364</v>
      </c>
      <c r="E133" s="57"/>
      <c r="F133" s="58">
        <v>0</v>
      </c>
      <c r="G133" s="59">
        <v>0</v>
      </c>
      <c r="H133" s="75">
        <f t="shared" ref="H133:H196" si="4">MAX(F133:G133)</f>
        <v>0</v>
      </c>
      <c r="I133" s="76">
        <f t="shared" ref="I133:I196" si="5">SUM(F133:G133)</f>
        <v>0</v>
      </c>
      <c r="J133" s="206">
        <f>SUM(I133:I136)</f>
        <v>0</v>
      </c>
    </row>
    <row r="134" spans="2:10" ht="18.75" customHeight="1" x14ac:dyDescent="0.25">
      <c r="B134" s="204"/>
      <c r="C134" s="122"/>
      <c r="D134" s="70" t="s">
        <v>360</v>
      </c>
      <c r="E134" s="71"/>
      <c r="F134" s="72">
        <v>0</v>
      </c>
      <c r="G134" s="73">
        <v>0</v>
      </c>
      <c r="H134" s="45">
        <f t="shared" si="4"/>
        <v>0</v>
      </c>
      <c r="I134" s="48">
        <f t="shared" si="5"/>
        <v>0</v>
      </c>
      <c r="J134" s="195"/>
    </row>
    <row r="135" spans="2:10" ht="18.75" customHeight="1" x14ac:dyDescent="0.25">
      <c r="B135" s="199"/>
      <c r="C135" s="123"/>
      <c r="D135" s="47" t="s">
        <v>366</v>
      </c>
      <c r="E135" s="41"/>
      <c r="F135" s="42">
        <v>0</v>
      </c>
      <c r="G135" s="43">
        <v>0</v>
      </c>
      <c r="H135" s="45">
        <f t="shared" si="4"/>
        <v>0</v>
      </c>
      <c r="I135" s="48">
        <f t="shared" si="5"/>
        <v>0</v>
      </c>
      <c r="J135" s="195"/>
    </row>
    <row r="136" spans="2:10" ht="19.5" customHeight="1" thickBot="1" x14ac:dyDescent="0.3">
      <c r="B136" s="200"/>
      <c r="C136" s="124"/>
      <c r="D136" s="63" t="s">
        <v>362</v>
      </c>
      <c r="E136" s="64"/>
      <c r="F136" s="65">
        <v>0</v>
      </c>
      <c r="G136" s="66">
        <v>0</v>
      </c>
      <c r="H136" s="54">
        <f t="shared" si="4"/>
        <v>0</v>
      </c>
      <c r="I136" s="55">
        <f t="shared" si="5"/>
        <v>0</v>
      </c>
      <c r="J136" s="196"/>
    </row>
    <row r="137" spans="2:10" ht="18.75" customHeight="1" x14ac:dyDescent="0.25">
      <c r="B137" s="198">
        <v>34</v>
      </c>
      <c r="C137" s="125" t="s">
        <v>368</v>
      </c>
      <c r="D137" s="56" t="s">
        <v>371</v>
      </c>
      <c r="E137" s="57" t="s">
        <v>1021</v>
      </c>
      <c r="F137" s="58">
        <v>101</v>
      </c>
      <c r="G137" s="59">
        <v>89</v>
      </c>
      <c r="H137" s="61">
        <f t="shared" si="4"/>
        <v>101</v>
      </c>
      <c r="I137" s="62">
        <f t="shared" si="5"/>
        <v>190</v>
      </c>
      <c r="J137" s="194">
        <f>SUM(I137:I140)</f>
        <v>773</v>
      </c>
    </row>
    <row r="138" spans="2:10" ht="18.75" customHeight="1" x14ac:dyDescent="0.25">
      <c r="B138" s="204"/>
      <c r="C138" s="126"/>
      <c r="D138" s="47" t="s">
        <v>369</v>
      </c>
      <c r="E138" s="41" t="s">
        <v>1022</v>
      </c>
      <c r="F138" s="42">
        <v>72</v>
      </c>
      <c r="G138" s="43">
        <v>97</v>
      </c>
      <c r="H138" s="45">
        <f t="shared" si="4"/>
        <v>97</v>
      </c>
      <c r="I138" s="48">
        <f t="shared" si="5"/>
        <v>169</v>
      </c>
      <c r="J138" s="195"/>
    </row>
    <row r="139" spans="2:10" ht="18.75" customHeight="1" x14ac:dyDescent="0.25">
      <c r="B139" s="199"/>
      <c r="C139" s="127"/>
      <c r="D139" s="49" t="s">
        <v>375</v>
      </c>
      <c r="E139" s="50" t="s">
        <v>1021</v>
      </c>
      <c r="F139" s="51">
        <v>128</v>
      </c>
      <c r="G139" s="52">
        <v>137</v>
      </c>
      <c r="H139" s="54">
        <f t="shared" si="4"/>
        <v>137</v>
      </c>
      <c r="I139" s="55">
        <f t="shared" si="5"/>
        <v>265</v>
      </c>
      <c r="J139" s="196"/>
    </row>
    <row r="140" spans="2:10" ht="19.5" customHeight="1" thickBot="1" x14ac:dyDescent="0.3">
      <c r="B140" s="200"/>
      <c r="C140" s="128"/>
      <c r="D140" s="63" t="s">
        <v>373</v>
      </c>
      <c r="E140" s="64" t="s">
        <v>1022</v>
      </c>
      <c r="F140" s="65">
        <v>49</v>
      </c>
      <c r="G140" s="66">
        <v>100</v>
      </c>
      <c r="H140" s="68">
        <f t="shared" si="4"/>
        <v>100</v>
      </c>
      <c r="I140" s="69">
        <f t="shared" si="5"/>
        <v>149</v>
      </c>
      <c r="J140" s="197"/>
    </row>
    <row r="141" spans="2:10" ht="18.75" customHeight="1" x14ac:dyDescent="0.25">
      <c r="B141" s="198">
        <v>35</v>
      </c>
      <c r="C141" s="125" t="s">
        <v>377</v>
      </c>
      <c r="D141" s="70" t="s">
        <v>380</v>
      </c>
      <c r="E141" s="71" t="s">
        <v>1022</v>
      </c>
      <c r="F141" s="72">
        <v>26</v>
      </c>
      <c r="G141" s="73">
        <v>65</v>
      </c>
      <c r="H141" s="75">
        <f t="shared" si="4"/>
        <v>65</v>
      </c>
      <c r="I141" s="76">
        <f t="shared" si="5"/>
        <v>91</v>
      </c>
      <c r="J141" s="206">
        <f>SUM(I141:I144)</f>
        <v>611</v>
      </c>
    </row>
    <row r="142" spans="2:10" ht="18.75" customHeight="1" x14ac:dyDescent="0.25">
      <c r="B142" s="204"/>
      <c r="C142" s="126"/>
      <c r="D142" s="70" t="s">
        <v>384</v>
      </c>
      <c r="E142" s="71" t="s">
        <v>1021</v>
      </c>
      <c r="F142" s="72">
        <v>97</v>
      </c>
      <c r="G142" s="73">
        <v>104</v>
      </c>
      <c r="H142" s="75">
        <f t="shared" si="4"/>
        <v>104</v>
      </c>
      <c r="I142" s="76">
        <f t="shared" si="5"/>
        <v>201</v>
      </c>
      <c r="J142" s="206"/>
    </row>
    <row r="143" spans="2:10" ht="18.75" customHeight="1" x14ac:dyDescent="0.25">
      <c r="B143" s="199"/>
      <c r="C143" s="127"/>
      <c r="D143" s="47" t="s">
        <v>378</v>
      </c>
      <c r="E143" s="41" t="s">
        <v>1022</v>
      </c>
      <c r="F143" s="42">
        <v>56</v>
      </c>
      <c r="G143" s="43">
        <v>89</v>
      </c>
      <c r="H143" s="45">
        <f t="shared" si="4"/>
        <v>89</v>
      </c>
      <c r="I143" s="48">
        <f t="shared" si="5"/>
        <v>145</v>
      </c>
      <c r="J143" s="195"/>
    </row>
    <row r="144" spans="2:10" ht="19.5" customHeight="1" thickBot="1" x14ac:dyDescent="0.3">
      <c r="B144" s="200"/>
      <c r="C144" s="128"/>
      <c r="D144" s="49" t="s">
        <v>382</v>
      </c>
      <c r="E144" s="50" t="s">
        <v>1022</v>
      </c>
      <c r="F144" s="51">
        <v>76</v>
      </c>
      <c r="G144" s="52">
        <v>98</v>
      </c>
      <c r="H144" s="54">
        <f t="shared" si="4"/>
        <v>98</v>
      </c>
      <c r="I144" s="55">
        <f t="shared" si="5"/>
        <v>174</v>
      </c>
      <c r="J144" s="196"/>
    </row>
    <row r="145" spans="2:10" ht="18.75" customHeight="1" x14ac:dyDescent="0.25">
      <c r="B145" s="198">
        <v>36</v>
      </c>
      <c r="C145" s="125" t="s">
        <v>386</v>
      </c>
      <c r="D145" s="56" t="s">
        <v>1003</v>
      </c>
      <c r="E145" s="57" t="s">
        <v>1022</v>
      </c>
      <c r="F145" s="58">
        <v>101</v>
      </c>
      <c r="G145" s="59">
        <v>96</v>
      </c>
      <c r="H145" s="38">
        <f t="shared" si="4"/>
        <v>101</v>
      </c>
      <c r="I145" s="39">
        <f t="shared" si="5"/>
        <v>197</v>
      </c>
      <c r="J145" s="194">
        <f>SUM(I145:I148)</f>
        <v>523</v>
      </c>
    </row>
    <row r="146" spans="2:10" ht="18.75" customHeight="1" x14ac:dyDescent="0.25">
      <c r="B146" s="204"/>
      <c r="C146" s="126"/>
      <c r="D146" s="47" t="s">
        <v>1004</v>
      </c>
      <c r="E146" s="41" t="s">
        <v>1022</v>
      </c>
      <c r="F146" s="42">
        <v>0</v>
      </c>
      <c r="G146" s="43">
        <v>0</v>
      </c>
      <c r="H146" s="45">
        <f t="shared" si="4"/>
        <v>0</v>
      </c>
      <c r="I146" s="46">
        <f t="shared" si="5"/>
        <v>0</v>
      </c>
      <c r="J146" s="206"/>
    </row>
    <row r="147" spans="2:10" ht="18.75" customHeight="1" x14ac:dyDescent="0.25">
      <c r="B147" s="199"/>
      <c r="C147" s="127"/>
      <c r="D147" s="47" t="s">
        <v>387</v>
      </c>
      <c r="E147" s="41" t="s">
        <v>1022</v>
      </c>
      <c r="F147" s="42">
        <v>84</v>
      </c>
      <c r="G147" s="43">
        <v>91</v>
      </c>
      <c r="H147" s="45">
        <f t="shared" si="4"/>
        <v>91</v>
      </c>
      <c r="I147" s="48">
        <f t="shared" si="5"/>
        <v>175</v>
      </c>
      <c r="J147" s="195"/>
    </row>
    <row r="148" spans="2:10" ht="19.5" customHeight="1" thickBot="1" x14ac:dyDescent="0.3">
      <c r="B148" s="200"/>
      <c r="C148" s="128"/>
      <c r="D148" s="63" t="s">
        <v>1025</v>
      </c>
      <c r="E148" s="64" t="s">
        <v>1022</v>
      </c>
      <c r="F148" s="65">
        <v>78</v>
      </c>
      <c r="G148" s="66">
        <v>73</v>
      </c>
      <c r="H148" s="68">
        <f t="shared" si="4"/>
        <v>78</v>
      </c>
      <c r="I148" s="69">
        <f t="shared" si="5"/>
        <v>151</v>
      </c>
      <c r="J148" s="197"/>
    </row>
    <row r="149" spans="2:10" ht="18.75" customHeight="1" x14ac:dyDescent="0.25">
      <c r="B149" s="198">
        <v>37</v>
      </c>
      <c r="C149" s="121" t="s">
        <v>389</v>
      </c>
      <c r="D149" s="56" t="s">
        <v>392</v>
      </c>
      <c r="E149" s="57" t="s">
        <v>1022</v>
      </c>
      <c r="F149" s="58">
        <v>0</v>
      </c>
      <c r="G149" s="59">
        <v>0</v>
      </c>
      <c r="H149" s="61">
        <f t="shared" si="4"/>
        <v>0</v>
      </c>
      <c r="I149" s="62">
        <f t="shared" si="5"/>
        <v>0</v>
      </c>
      <c r="J149" s="194">
        <f>SUM(I149:I152)</f>
        <v>0</v>
      </c>
    </row>
    <row r="150" spans="2:10" ht="18.75" customHeight="1" x14ac:dyDescent="0.25">
      <c r="B150" s="204"/>
      <c r="C150" s="122"/>
      <c r="D150" s="47" t="s">
        <v>396</v>
      </c>
      <c r="E150" s="41" t="s">
        <v>1022</v>
      </c>
      <c r="F150" s="42">
        <v>0</v>
      </c>
      <c r="G150" s="43">
        <v>0</v>
      </c>
      <c r="H150" s="45">
        <f t="shared" si="4"/>
        <v>0</v>
      </c>
      <c r="I150" s="48">
        <f t="shared" si="5"/>
        <v>0</v>
      </c>
      <c r="J150" s="195"/>
    </row>
    <row r="151" spans="2:10" ht="18.75" customHeight="1" x14ac:dyDescent="0.25">
      <c r="B151" s="199"/>
      <c r="C151" s="123"/>
      <c r="D151" s="49" t="s">
        <v>394</v>
      </c>
      <c r="E151" s="50" t="s">
        <v>1021</v>
      </c>
      <c r="F151" s="51">
        <v>0</v>
      </c>
      <c r="G151" s="52">
        <v>0</v>
      </c>
      <c r="H151" s="54">
        <f t="shared" si="4"/>
        <v>0</v>
      </c>
      <c r="I151" s="55">
        <f t="shared" si="5"/>
        <v>0</v>
      </c>
      <c r="J151" s="196"/>
    </row>
    <row r="152" spans="2:10" ht="19.5" customHeight="1" thickBot="1" x14ac:dyDescent="0.3">
      <c r="B152" s="200"/>
      <c r="C152" s="124"/>
      <c r="D152" s="63" t="s">
        <v>390</v>
      </c>
      <c r="E152" s="64" t="s">
        <v>1022</v>
      </c>
      <c r="F152" s="65">
        <v>0</v>
      </c>
      <c r="G152" s="66">
        <v>0</v>
      </c>
      <c r="H152" s="68">
        <f t="shared" si="4"/>
        <v>0</v>
      </c>
      <c r="I152" s="69">
        <f t="shared" si="5"/>
        <v>0</v>
      </c>
      <c r="J152" s="197"/>
    </row>
    <row r="153" spans="2:10" ht="18.75" customHeight="1" x14ac:dyDescent="0.25">
      <c r="B153" s="198">
        <v>38</v>
      </c>
      <c r="C153" s="121" t="s">
        <v>398</v>
      </c>
      <c r="D153" s="70" t="s">
        <v>405</v>
      </c>
      <c r="E153" s="71" t="s">
        <v>1021</v>
      </c>
      <c r="F153" s="72">
        <v>0</v>
      </c>
      <c r="G153" s="73">
        <v>0</v>
      </c>
      <c r="H153" s="75">
        <f t="shared" si="4"/>
        <v>0</v>
      </c>
      <c r="I153" s="76">
        <f t="shared" si="5"/>
        <v>0</v>
      </c>
      <c r="J153" s="206">
        <f>SUM(I153:I156)</f>
        <v>560</v>
      </c>
    </row>
    <row r="154" spans="2:10" ht="18.75" customHeight="1" x14ac:dyDescent="0.25">
      <c r="B154" s="204"/>
      <c r="C154" s="122"/>
      <c r="D154" s="102" t="s">
        <v>403</v>
      </c>
      <c r="E154" s="103" t="s">
        <v>1022</v>
      </c>
      <c r="F154" s="104">
        <v>77</v>
      </c>
      <c r="G154" s="105">
        <v>83</v>
      </c>
      <c r="H154" s="75">
        <f t="shared" si="4"/>
        <v>83</v>
      </c>
      <c r="I154" s="76">
        <f t="shared" si="5"/>
        <v>160</v>
      </c>
      <c r="J154" s="206"/>
    </row>
    <row r="155" spans="2:10" ht="18.75" customHeight="1" x14ac:dyDescent="0.25">
      <c r="B155" s="199"/>
      <c r="C155" s="123"/>
      <c r="D155" s="47" t="s">
        <v>399</v>
      </c>
      <c r="E155" s="41" t="s">
        <v>1022</v>
      </c>
      <c r="F155" s="42">
        <v>113</v>
      </c>
      <c r="G155" s="43">
        <v>91</v>
      </c>
      <c r="H155" s="45">
        <f t="shared" si="4"/>
        <v>113</v>
      </c>
      <c r="I155" s="48">
        <f t="shared" si="5"/>
        <v>204</v>
      </c>
      <c r="J155" s="195"/>
    </row>
    <row r="156" spans="2:10" ht="19.5" customHeight="1" thickBot="1" x14ac:dyDescent="0.3">
      <c r="B156" s="200"/>
      <c r="C156" s="124"/>
      <c r="D156" s="49" t="s">
        <v>401</v>
      </c>
      <c r="E156" s="50" t="s">
        <v>1021</v>
      </c>
      <c r="F156" s="51">
        <v>96</v>
      </c>
      <c r="G156" s="52">
        <v>100</v>
      </c>
      <c r="H156" s="54">
        <f t="shared" si="4"/>
        <v>100</v>
      </c>
      <c r="I156" s="55">
        <f t="shared" si="5"/>
        <v>196</v>
      </c>
      <c r="J156" s="196"/>
    </row>
    <row r="157" spans="2:10" ht="18.75" customHeight="1" x14ac:dyDescent="0.25">
      <c r="B157" s="198">
        <v>39</v>
      </c>
      <c r="C157" s="121" t="s">
        <v>407</v>
      </c>
      <c r="D157" s="56" t="s">
        <v>414</v>
      </c>
      <c r="E157" s="57" t="s">
        <v>1021</v>
      </c>
      <c r="F157" s="58">
        <v>0</v>
      </c>
      <c r="G157" s="59">
        <v>0</v>
      </c>
      <c r="H157" s="38">
        <f t="shared" si="4"/>
        <v>0</v>
      </c>
      <c r="I157" s="39">
        <f t="shared" si="5"/>
        <v>0</v>
      </c>
      <c r="J157" s="194">
        <f>SUM(I157:I160)</f>
        <v>0</v>
      </c>
    </row>
    <row r="158" spans="2:10" ht="18.75" customHeight="1" x14ac:dyDescent="0.25">
      <c r="B158" s="204"/>
      <c r="C158" s="122"/>
      <c r="D158" s="47" t="s">
        <v>412</v>
      </c>
      <c r="E158" s="41" t="s">
        <v>1022</v>
      </c>
      <c r="F158" s="42">
        <v>0</v>
      </c>
      <c r="G158" s="43">
        <v>0</v>
      </c>
      <c r="H158" s="45">
        <f t="shared" si="4"/>
        <v>0</v>
      </c>
      <c r="I158" s="46">
        <f t="shared" si="5"/>
        <v>0</v>
      </c>
      <c r="J158" s="206"/>
    </row>
    <row r="159" spans="2:10" ht="18.75" customHeight="1" x14ac:dyDescent="0.25">
      <c r="B159" s="199"/>
      <c r="C159" s="123"/>
      <c r="D159" s="49" t="s">
        <v>410</v>
      </c>
      <c r="E159" s="50" t="s">
        <v>1021</v>
      </c>
      <c r="F159" s="51">
        <v>0</v>
      </c>
      <c r="G159" s="52">
        <v>0</v>
      </c>
      <c r="H159" s="45">
        <f t="shared" si="4"/>
        <v>0</v>
      </c>
      <c r="I159" s="48">
        <f t="shared" si="5"/>
        <v>0</v>
      </c>
      <c r="J159" s="195"/>
    </row>
    <row r="160" spans="2:10" ht="19.5" customHeight="1" thickBot="1" x14ac:dyDescent="0.3">
      <c r="B160" s="200"/>
      <c r="C160" s="124"/>
      <c r="D160" s="63" t="s">
        <v>408</v>
      </c>
      <c r="E160" s="64" t="s">
        <v>1022</v>
      </c>
      <c r="F160" s="65">
        <v>0</v>
      </c>
      <c r="G160" s="66">
        <v>0</v>
      </c>
      <c r="H160" s="68">
        <f t="shared" si="4"/>
        <v>0</v>
      </c>
      <c r="I160" s="69">
        <f t="shared" si="5"/>
        <v>0</v>
      </c>
      <c r="J160" s="197"/>
    </row>
    <row r="161" spans="2:10" ht="18.75" customHeight="1" x14ac:dyDescent="0.25">
      <c r="B161" s="198">
        <v>40</v>
      </c>
      <c r="C161" s="121" t="s">
        <v>416</v>
      </c>
      <c r="D161" s="56" t="s">
        <v>1005</v>
      </c>
      <c r="E161" s="57" t="s">
        <v>1021</v>
      </c>
      <c r="F161" s="58">
        <v>0</v>
      </c>
      <c r="G161" s="59">
        <v>0</v>
      </c>
      <c r="H161" s="75">
        <f t="shared" si="4"/>
        <v>0</v>
      </c>
      <c r="I161" s="76">
        <f t="shared" si="5"/>
        <v>0</v>
      </c>
      <c r="J161" s="206">
        <f>SUM(I161:I164)</f>
        <v>0</v>
      </c>
    </row>
    <row r="162" spans="2:10" ht="18.75" customHeight="1" x14ac:dyDescent="0.25">
      <c r="B162" s="204"/>
      <c r="C162" s="122"/>
      <c r="D162" s="47" t="s">
        <v>419</v>
      </c>
      <c r="E162" s="41" t="s">
        <v>1022</v>
      </c>
      <c r="F162" s="42">
        <v>0</v>
      </c>
      <c r="G162" s="43">
        <v>0</v>
      </c>
      <c r="H162" s="45">
        <f t="shared" si="4"/>
        <v>0</v>
      </c>
      <c r="I162" s="48">
        <f t="shared" si="5"/>
        <v>0</v>
      </c>
      <c r="J162" s="195"/>
    </row>
    <row r="163" spans="2:10" ht="18.75" customHeight="1" x14ac:dyDescent="0.25">
      <c r="B163" s="199"/>
      <c r="C163" s="123"/>
      <c r="D163" s="49" t="s">
        <v>422</v>
      </c>
      <c r="E163" s="50" t="s">
        <v>1021</v>
      </c>
      <c r="F163" s="51">
        <v>0</v>
      </c>
      <c r="G163" s="52">
        <v>0</v>
      </c>
      <c r="H163" s="45">
        <f t="shared" si="4"/>
        <v>0</v>
      </c>
      <c r="I163" s="48">
        <f t="shared" si="5"/>
        <v>0</v>
      </c>
      <c r="J163" s="195"/>
    </row>
    <row r="164" spans="2:10" ht="19.5" customHeight="1" thickBot="1" x14ac:dyDescent="0.3">
      <c r="B164" s="200"/>
      <c r="C164" s="124"/>
      <c r="D164" s="63" t="s">
        <v>417</v>
      </c>
      <c r="E164" s="64" t="s">
        <v>1022</v>
      </c>
      <c r="F164" s="65">
        <v>0</v>
      </c>
      <c r="G164" s="66">
        <v>0</v>
      </c>
      <c r="H164" s="54">
        <f t="shared" si="4"/>
        <v>0</v>
      </c>
      <c r="I164" s="55">
        <f t="shared" si="5"/>
        <v>0</v>
      </c>
      <c r="J164" s="196"/>
    </row>
    <row r="165" spans="2:10" ht="18.75" customHeight="1" x14ac:dyDescent="0.25">
      <c r="B165" s="198">
        <v>41</v>
      </c>
      <c r="C165" s="113" t="s">
        <v>424</v>
      </c>
      <c r="D165" s="33" t="s">
        <v>425</v>
      </c>
      <c r="E165" s="34" t="s">
        <v>1021</v>
      </c>
      <c r="F165" s="35">
        <v>135</v>
      </c>
      <c r="G165" s="36">
        <v>123</v>
      </c>
      <c r="H165" s="61">
        <f t="shared" si="4"/>
        <v>135</v>
      </c>
      <c r="I165" s="62">
        <f t="shared" si="5"/>
        <v>258</v>
      </c>
      <c r="J165" s="194">
        <f>SUM(I165:I168)</f>
        <v>762</v>
      </c>
    </row>
    <row r="166" spans="2:10" ht="18.75" customHeight="1" x14ac:dyDescent="0.25">
      <c r="B166" s="204"/>
      <c r="C166" s="114"/>
      <c r="D166" s="40" t="s">
        <v>427</v>
      </c>
      <c r="E166" s="41" t="s">
        <v>1021</v>
      </c>
      <c r="F166" s="42">
        <v>84</v>
      </c>
      <c r="G166" s="43">
        <v>116</v>
      </c>
      <c r="H166" s="45">
        <f t="shared" si="4"/>
        <v>116</v>
      </c>
      <c r="I166" s="48">
        <f t="shared" si="5"/>
        <v>200</v>
      </c>
      <c r="J166" s="195"/>
    </row>
    <row r="167" spans="2:10" ht="18.75" customHeight="1" x14ac:dyDescent="0.25">
      <c r="B167" s="199"/>
      <c r="C167" s="115"/>
      <c r="D167" s="47" t="s">
        <v>429</v>
      </c>
      <c r="E167" s="41" t="s">
        <v>1022</v>
      </c>
      <c r="F167" s="42">
        <v>89</v>
      </c>
      <c r="G167" s="43">
        <v>82</v>
      </c>
      <c r="H167" s="54">
        <f t="shared" si="4"/>
        <v>89</v>
      </c>
      <c r="I167" s="55">
        <f t="shared" si="5"/>
        <v>171</v>
      </c>
      <c r="J167" s="196"/>
    </row>
    <row r="168" spans="2:10" ht="19.5" customHeight="1" thickBot="1" x14ac:dyDescent="0.3">
      <c r="B168" s="200"/>
      <c r="C168" s="116"/>
      <c r="D168" s="49" t="s">
        <v>431</v>
      </c>
      <c r="E168" s="50" t="s">
        <v>1022</v>
      </c>
      <c r="F168" s="51">
        <v>67</v>
      </c>
      <c r="G168" s="52">
        <v>66</v>
      </c>
      <c r="H168" s="68">
        <f t="shared" si="4"/>
        <v>67</v>
      </c>
      <c r="I168" s="69">
        <f t="shared" si="5"/>
        <v>133</v>
      </c>
      <c r="J168" s="197"/>
    </row>
    <row r="169" spans="2:10" ht="18.75" customHeight="1" x14ac:dyDescent="0.25">
      <c r="B169" s="198">
        <v>42</v>
      </c>
      <c r="C169" s="113" t="s">
        <v>433</v>
      </c>
      <c r="D169" s="56" t="s">
        <v>438</v>
      </c>
      <c r="E169" s="57" t="s">
        <v>1022</v>
      </c>
      <c r="F169" s="58">
        <v>0</v>
      </c>
      <c r="G169" s="59">
        <v>0</v>
      </c>
      <c r="H169" s="75">
        <f t="shared" si="4"/>
        <v>0</v>
      </c>
      <c r="I169" s="76">
        <f t="shared" si="5"/>
        <v>0</v>
      </c>
      <c r="J169" s="206">
        <f>SUM(I169:I172)</f>
        <v>0</v>
      </c>
    </row>
    <row r="170" spans="2:10" ht="18.75" customHeight="1" x14ac:dyDescent="0.25">
      <c r="B170" s="204"/>
      <c r="C170" s="114"/>
      <c r="D170" s="47" t="s">
        <v>436</v>
      </c>
      <c r="E170" s="41" t="s">
        <v>1022</v>
      </c>
      <c r="F170" s="42">
        <v>0</v>
      </c>
      <c r="G170" s="43">
        <v>0</v>
      </c>
      <c r="H170" s="75">
        <f t="shared" si="4"/>
        <v>0</v>
      </c>
      <c r="I170" s="76">
        <f t="shared" si="5"/>
        <v>0</v>
      </c>
      <c r="J170" s="206"/>
    </row>
    <row r="171" spans="2:10" ht="18.75" customHeight="1" x14ac:dyDescent="0.25">
      <c r="B171" s="199"/>
      <c r="C171" s="115"/>
      <c r="D171" s="47" t="s">
        <v>440</v>
      </c>
      <c r="E171" s="41" t="s">
        <v>1021</v>
      </c>
      <c r="F171" s="42">
        <v>0</v>
      </c>
      <c r="G171" s="43">
        <v>0</v>
      </c>
      <c r="H171" s="45">
        <f t="shared" si="4"/>
        <v>0</v>
      </c>
      <c r="I171" s="48">
        <f t="shared" si="5"/>
        <v>0</v>
      </c>
      <c r="J171" s="195"/>
    </row>
    <row r="172" spans="2:10" ht="19.5" customHeight="1" thickBot="1" x14ac:dyDescent="0.3">
      <c r="B172" s="200"/>
      <c r="C172" s="116"/>
      <c r="D172" s="63" t="s">
        <v>434</v>
      </c>
      <c r="E172" s="64" t="s">
        <v>1022</v>
      </c>
      <c r="F172" s="65">
        <v>0</v>
      </c>
      <c r="G172" s="66">
        <v>0</v>
      </c>
      <c r="H172" s="54">
        <f t="shared" si="4"/>
        <v>0</v>
      </c>
      <c r="I172" s="55">
        <f t="shared" si="5"/>
        <v>0</v>
      </c>
      <c r="J172" s="196"/>
    </row>
    <row r="173" spans="2:10" ht="18.75" customHeight="1" x14ac:dyDescent="0.25">
      <c r="B173" s="198">
        <v>43</v>
      </c>
      <c r="C173" s="113" t="s">
        <v>442</v>
      </c>
      <c r="D173" s="56" t="s">
        <v>449</v>
      </c>
      <c r="E173" s="57" t="s">
        <v>1021</v>
      </c>
      <c r="F173" s="58">
        <v>133</v>
      </c>
      <c r="G173" s="59">
        <v>117</v>
      </c>
      <c r="H173" s="38">
        <f t="shared" si="4"/>
        <v>133</v>
      </c>
      <c r="I173" s="39">
        <f t="shared" si="5"/>
        <v>250</v>
      </c>
      <c r="J173" s="194">
        <f>SUM(I173:I176)</f>
        <v>938</v>
      </c>
    </row>
    <row r="174" spans="2:10" ht="18.75" customHeight="1" x14ac:dyDescent="0.25">
      <c r="B174" s="204"/>
      <c r="C174" s="114"/>
      <c r="D174" s="47" t="s">
        <v>447</v>
      </c>
      <c r="E174" s="41" t="s">
        <v>1021</v>
      </c>
      <c r="F174" s="42">
        <v>124</v>
      </c>
      <c r="G174" s="43">
        <v>143</v>
      </c>
      <c r="H174" s="45">
        <f t="shared" si="4"/>
        <v>143</v>
      </c>
      <c r="I174" s="46">
        <f t="shared" si="5"/>
        <v>267</v>
      </c>
      <c r="J174" s="206"/>
    </row>
    <row r="175" spans="2:10" ht="18.75" customHeight="1" x14ac:dyDescent="0.25">
      <c r="B175" s="199"/>
      <c r="C175" s="115"/>
      <c r="D175" s="49" t="s">
        <v>445</v>
      </c>
      <c r="E175" s="50" t="s">
        <v>1022</v>
      </c>
      <c r="F175" s="51">
        <v>132</v>
      </c>
      <c r="G175" s="52">
        <v>128</v>
      </c>
      <c r="H175" s="45">
        <f t="shared" si="4"/>
        <v>132</v>
      </c>
      <c r="I175" s="48">
        <f t="shared" si="5"/>
        <v>260</v>
      </c>
      <c r="J175" s="195"/>
    </row>
    <row r="176" spans="2:10" ht="19.5" customHeight="1" thickBot="1" x14ac:dyDescent="0.3">
      <c r="B176" s="200"/>
      <c r="C176" s="116"/>
      <c r="D176" s="63" t="s">
        <v>443</v>
      </c>
      <c r="E176" s="64" t="s">
        <v>1022</v>
      </c>
      <c r="F176" s="65">
        <v>64</v>
      </c>
      <c r="G176" s="66">
        <v>97</v>
      </c>
      <c r="H176" s="68">
        <f t="shared" si="4"/>
        <v>97</v>
      </c>
      <c r="I176" s="69">
        <f t="shared" si="5"/>
        <v>161</v>
      </c>
      <c r="J176" s="197"/>
    </row>
    <row r="177" spans="2:10" ht="18.75" customHeight="1" x14ac:dyDescent="0.25">
      <c r="B177" s="198">
        <v>44</v>
      </c>
      <c r="C177" s="113" t="s">
        <v>451</v>
      </c>
      <c r="D177" s="70" t="s">
        <v>454</v>
      </c>
      <c r="E177" s="71" t="s">
        <v>1022</v>
      </c>
      <c r="F177" s="72">
        <v>0</v>
      </c>
      <c r="G177" s="73">
        <v>0</v>
      </c>
      <c r="H177" s="61">
        <f t="shared" si="4"/>
        <v>0</v>
      </c>
      <c r="I177" s="62">
        <f t="shared" si="5"/>
        <v>0</v>
      </c>
      <c r="J177" s="194">
        <f>SUM(I177:I180)</f>
        <v>223</v>
      </c>
    </row>
    <row r="178" spans="2:10" ht="18.75" customHeight="1" x14ac:dyDescent="0.25">
      <c r="B178" s="204"/>
      <c r="C178" s="114"/>
      <c r="D178" s="47" t="s">
        <v>452</v>
      </c>
      <c r="E178" s="41" t="s">
        <v>1021</v>
      </c>
      <c r="F178" s="42">
        <v>101</v>
      </c>
      <c r="G178" s="43">
        <v>122</v>
      </c>
      <c r="H178" s="45">
        <f t="shared" si="4"/>
        <v>122</v>
      </c>
      <c r="I178" s="48">
        <f t="shared" si="5"/>
        <v>223</v>
      </c>
      <c r="J178" s="195"/>
    </row>
    <row r="179" spans="2:10" ht="18.75" customHeight="1" x14ac:dyDescent="0.25">
      <c r="B179" s="199"/>
      <c r="C179" s="115"/>
      <c r="D179" s="47" t="s">
        <v>458</v>
      </c>
      <c r="E179" s="41" t="s">
        <v>1021</v>
      </c>
      <c r="F179" s="42">
        <v>0</v>
      </c>
      <c r="G179" s="43">
        <v>0</v>
      </c>
      <c r="H179" s="54">
        <f t="shared" si="4"/>
        <v>0</v>
      </c>
      <c r="I179" s="55">
        <f t="shared" si="5"/>
        <v>0</v>
      </c>
      <c r="J179" s="196"/>
    </row>
    <row r="180" spans="2:10" ht="19.5" customHeight="1" thickBot="1" x14ac:dyDescent="0.3">
      <c r="B180" s="200"/>
      <c r="C180" s="116"/>
      <c r="D180" s="49" t="s">
        <v>456</v>
      </c>
      <c r="E180" s="50" t="s">
        <v>1022</v>
      </c>
      <c r="F180" s="51">
        <v>0</v>
      </c>
      <c r="G180" s="52">
        <v>0</v>
      </c>
      <c r="H180" s="68">
        <f t="shared" si="4"/>
        <v>0</v>
      </c>
      <c r="I180" s="69">
        <f t="shared" si="5"/>
        <v>0</v>
      </c>
      <c r="J180" s="197"/>
    </row>
    <row r="181" spans="2:10" ht="18.75" customHeight="1" x14ac:dyDescent="0.25">
      <c r="B181" s="198">
        <v>45</v>
      </c>
      <c r="C181" s="113" t="s">
        <v>460</v>
      </c>
      <c r="D181" s="56" t="s">
        <v>461</v>
      </c>
      <c r="E181" s="57" t="s">
        <v>1022</v>
      </c>
      <c r="F181" s="58">
        <v>0</v>
      </c>
      <c r="G181" s="59">
        <v>0</v>
      </c>
      <c r="H181" s="75">
        <f t="shared" si="4"/>
        <v>0</v>
      </c>
      <c r="I181" s="76">
        <f t="shared" si="5"/>
        <v>0</v>
      </c>
      <c r="J181" s="206">
        <f>SUM(I181:I184)</f>
        <v>0</v>
      </c>
    </row>
    <row r="182" spans="2:10" ht="18.75" customHeight="1" x14ac:dyDescent="0.25">
      <c r="B182" s="204"/>
      <c r="C182" s="114"/>
      <c r="D182" s="47" t="s">
        <v>467</v>
      </c>
      <c r="E182" s="41" t="s">
        <v>1021</v>
      </c>
      <c r="F182" s="42">
        <v>0</v>
      </c>
      <c r="G182" s="43">
        <v>0</v>
      </c>
      <c r="H182" s="75">
        <f t="shared" si="4"/>
        <v>0</v>
      </c>
      <c r="I182" s="76">
        <f t="shared" si="5"/>
        <v>0</v>
      </c>
      <c r="J182" s="206"/>
    </row>
    <row r="183" spans="2:10" ht="18.75" customHeight="1" x14ac:dyDescent="0.25">
      <c r="B183" s="199"/>
      <c r="C183" s="115"/>
      <c r="D183" s="49" t="s">
        <v>463</v>
      </c>
      <c r="E183" s="50" t="s">
        <v>1021</v>
      </c>
      <c r="F183" s="51">
        <v>0</v>
      </c>
      <c r="G183" s="52">
        <v>0</v>
      </c>
      <c r="H183" s="45">
        <f t="shared" si="4"/>
        <v>0</v>
      </c>
      <c r="I183" s="48">
        <f t="shared" si="5"/>
        <v>0</v>
      </c>
      <c r="J183" s="195"/>
    </row>
    <row r="184" spans="2:10" ht="19.5" customHeight="1" thickBot="1" x14ac:dyDescent="0.3">
      <c r="B184" s="200"/>
      <c r="C184" s="116"/>
      <c r="D184" s="63" t="s">
        <v>465</v>
      </c>
      <c r="E184" s="64" t="s">
        <v>1021</v>
      </c>
      <c r="F184" s="65">
        <v>0</v>
      </c>
      <c r="G184" s="66">
        <v>0</v>
      </c>
      <c r="H184" s="54">
        <f t="shared" si="4"/>
        <v>0</v>
      </c>
      <c r="I184" s="55">
        <f t="shared" si="5"/>
        <v>0</v>
      </c>
      <c r="J184" s="196"/>
    </row>
    <row r="185" spans="2:10" ht="18.75" customHeight="1" x14ac:dyDescent="0.25">
      <c r="B185" s="198">
        <v>46</v>
      </c>
      <c r="C185" s="113" t="s">
        <v>469</v>
      </c>
      <c r="D185" s="56" t="s">
        <v>472</v>
      </c>
      <c r="E185" s="57" t="s">
        <v>1022</v>
      </c>
      <c r="F185" s="58">
        <v>100</v>
      </c>
      <c r="G185" s="59">
        <v>98</v>
      </c>
      <c r="H185" s="38">
        <f t="shared" si="4"/>
        <v>100</v>
      </c>
      <c r="I185" s="39">
        <f t="shared" si="5"/>
        <v>198</v>
      </c>
      <c r="J185" s="194">
        <f>SUM(I185:I188)</f>
        <v>839</v>
      </c>
    </row>
    <row r="186" spans="2:10" ht="18.75" customHeight="1" x14ac:dyDescent="0.25">
      <c r="B186" s="204"/>
      <c r="C186" s="114"/>
      <c r="D186" s="47" t="s">
        <v>476</v>
      </c>
      <c r="E186" s="41" t="s">
        <v>1021</v>
      </c>
      <c r="F186" s="42">
        <v>104</v>
      </c>
      <c r="G186" s="43">
        <v>150</v>
      </c>
      <c r="H186" s="45">
        <f t="shared" si="4"/>
        <v>150</v>
      </c>
      <c r="I186" s="46">
        <f t="shared" si="5"/>
        <v>254</v>
      </c>
      <c r="J186" s="206"/>
    </row>
    <row r="187" spans="2:10" ht="18.75" customHeight="1" x14ac:dyDescent="0.25">
      <c r="B187" s="199"/>
      <c r="C187" s="115"/>
      <c r="D187" s="49" t="s">
        <v>470</v>
      </c>
      <c r="E187" s="50" t="s">
        <v>1022</v>
      </c>
      <c r="F187" s="51">
        <v>97</v>
      </c>
      <c r="G187" s="52">
        <v>99</v>
      </c>
      <c r="H187" s="45">
        <f t="shared" si="4"/>
        <v>99</v>
      </c>
      <c r="I187" s="48">
        <f t="shared" si="5"/>
        <v>196</v>
      </c>
      <c r="J187" s="195"/>
    </row>
    <row r="188" spans="2:10" ht="19.5" customHeight="1" thickBot="1" x14ac:dyDescent="0.3">
      <c r="B188" s="200"/>
      <c r="C188" s="116"/>
      <c r="D188" s="63" t="s">
        <v>474</v>
      </c>
      <c r="E188" s="64" t="s">
        <v>1021</v>
      </c>
      <c r="F188" s="65">
        <v>85</v>
      </c>
      <c r="G188" s="66">
        <v>106</v>
      </c>
      <c r="H188" s="68">
        <f t="shared" si="4"/>
        <v>106</v>
      </c>
      <c r="I188" s="69">
        <f t="shared" si="5"/>
        <v>191</v>
      </c>
      <c r="J188" s="197"/>
    </row>
    <row r="189" spans="2:10" ht="18.75" customHeight="1" x14ac:dyDescent="0.25">
      <c r="B189" s="198">
        <v>47</v>
      </c>
      <c r="C189" s="113" t="s">
        <v>478</v>
      </c>
      <c r="D189" s="56" t="s">
        <v>479</v>
      </c>
      <c r="E189" s="57" t="s">
        <v>1022</v>
      </c>
      <c r="F189" s="58">
        <v>88</v>
      </c>
      <c r="G189" s="59">
        <v>107</v>
      </c>
      <c r="H189" s="38">
        <f t="shared" si="4"/>
        <v>107</v>
      </c>
      <c r="I189" s="39">
        <f t="shared" si="5"/>
        <v>195</v>
      </c>
      <c r="J189" s="194">
        <f>SUM(I189:I192)</f>
        <v>312</v>
      </c>
    </row>
    <row r="190" spans="2:10" ht="18.75" customHeight="1" x14ac:dyDescent="0.25">
      <c r="B190" s="204"/>
      <c r="C190" s="114"/>
      <c r="D190" s="47" t="s">
        <v>485</v>
      </c>
      <c r="E190" s="41" t="s">
        <v>1022</v>
      </c>
      <c r="F190" s="42">
        <v>0</v>
      </c>
      <c r="G190" s="43">
        <v>0</v>
      </c>
      <c r="H190" s="45">
        <f t="shared" si="4"/>
        <v>0</v>
      </c>
      <c r="I190" s="46">
        <f t="shared" si="5"/>
        <v>0</v>
      </c>
      <c r="J190" s="206"/>
    </row>
    <row r="191" spans="2:10" ht="18.75" customHeight="1" x14ac:dyDescent="0.25">
      <c r="B191" s="199"/>
      <c r="C191" s="115"/>
      <c r="D191" s="49" t="s">
        <v>481</v>
      </c>
      <c r="E191" s="50" t="s">
        <v>1021</v>
      </c>
      <c r="F191" s="51">
        <v>0</v>
      </c>
      <c r="G191" s="52">
        <v>117</v>
      </c>
      <c r="H191" s="45">
        <f t="shared" si="4"/>
        <v>117</v>
      </c>
      <c r="I191" s="48">
        <f t="shared" si="5"/>
        <v>117</v>
      </c>
      <c r="J191" s="195"/>
    </row>
    <row r="192" spans="2:10" ht="19.5" customHeight="1" thickBot="1" x14ac:dyDescent="0.3">
      <c r="B192" s="200"/>
      <c r="C192" s="116"/>
      <c r="D192" s="63" t="s">
        <v>483</v>
      </c>
      <c r="E192" s="64" t="s">
        <v>1021</v>
      </c>
      <c r="F192" s="65">
        <v>0</v>
      </c>
      <c r="G192" s="66">
        <v>0</v>
      </c>
      <c r="H192" s="54">
        <f t="shared" si="4"/>
        <v>0</v>
      </c>
      <c r="I192" s="55">
        <f t="shared" si="5"/>
        <v>0</v>
      </c>
      <c r="J192" s="196"/>
    </row>
    <row r="193" spans="2:10" ht="18.75" customHeight="1" x14ac:dyDescent="0.25">
      <c r="B193" s="198">
        <v>48</v>
      </c>
      <c r="C193" s="113" t="s">
        <v>487</v>
      </c>
      <c r="D193" s="56" t="s">
        <v>490</v>
      </c>
      <c r="E193" s="57" t="s">
        <v>1021</v>
      </c>
      <c r="F193" s="58">
        <v>91</v>
      </c>
      <c r="G193" s="59">
        <v>88</v>
      </c>
      <c r="H193" s="61">
        <f t="shared" si="4"/>
        <v>91</v>
      </c>
      <c r="I193" s="62">
        <f t="shared" si="5"/>
        <v>179</v>
      </c>
      <c r="J193" s="194">
        <f>SUM(I193:I196)</f>
        <v>757</v>
      </c>
    </row>
    <row r="194" spans="2:10" ht="18.75" customHeight="1" x14ac:dyDescent="0.25">
      <c r="B194" s="204"/>
      <c r="C194" s="114"/>
      <c r="D194" s="47" t="s">
        <v>1028</v>
      </c>
      <c r="E194" s="41" t="s">
        <v>1021</v>
      </c>
      <c r="F194" s="42">
        <v>136</v>
      </c>
      <c r="G194" s="43">
        <v>131</v>
      </c>
      <c r="H194" s="45">
        <f t="shared" si="4"/>
        <v>136</v>
      </c>
      <c r="I194" s="48">
        <f t="shared" si="5"/>
        <v>267</v>
      </c>
      <c r="J194" s="195"/>
    </row>
    <row r="195" spans="2:10" ht="18.75" customHeight="1" x14ac:dyDescent="0.25">
      <c r="B195" s="199"/>
      <c r="C195" s="115"/>
      <c r="D195" s="47" t="s">
        <v>492</v>
      </c>
      <c r="E195" s="41" t="s">
        <v>1022</v>
      </c>
      <c r="F195" s="42">
        <v>84</v>
      </c>
      <c r="G195" s="43">
        <v>82</v>
      </c>
      <c r="H195" s="45">
        <f t="shared" si="4"/>
        <v>84</v>
      </c>
      <c r="I195" s="48">
        <f t="shared" si="5"/>
        <v>166</v>
      </c>
      <c r="J195" s="195"/>
    </row>
    <row r="196" spans="2:10" ht="19.5" customHeight="1" thickBot="1" x14ac:dyDescent="0.3">
      <c r="B196" s="200"/>
      <c r="C196" s="116"/>
      <c r="D196" s="63" t="s">
        <v>488</v>
      </c>
      <c r="E196" s="64" t="s">
        <v>1022</v>
      </c>
      <c r="F196" s="65">
        <v>0</v>
      </c>
      <c r="G196" s="66">
        <v>145</v>
      </c>
      <c r="H196" s="68">
        <f t="shared" si="4"/>
        <v>145</v>
      </c>
      <c r="I196" s="69">
        <f t="shared" si="5"/>
        <v>145</v>
      </c>
      <c r="J196" s="197"/>
    </row>
    <row r="197" spans="2:10" ht="18.75" customHeight="1" x14ac:dyDescent="0.25">
      <c r="B197" s="198">
        <v>49</v>
      </c>
      <c r="C197" s="113" t="s">
        <v>496</v>
      </c>
      <c r="D197" s="56" t="s">
        <v>503</v>
      </c>
      <c r="E197" s="57" t="s">
        <v>1021</v>
      </c>
      <c r="F197" s="58">
        <v>97</v>
      </c>
      <c r="G197" s="59">
        <v>115</v>
      </c>
      <c r="H197" s="61">
        <f t="shared" ref="H197:H260" si="6">MAX(F197:G197)</f>
        <v>115</v>
      </c>
      <c r="I197" s="62">
        <f t="shared" ref="I197:I260" si="7">SUM(F197:G197)</f>
        <v>212</v>
      </c>
      <c r="J197" s="194">
        <f>SUM(I197:I200)</f>
        <v>761</v>
      </c>
    </row>
    <row r="198" spans="2:10" ht="18.75" customHeight="1" x14ac:dyDescent="0.25">
      <c r="B198" s="204"/>
      <c r="C198" s="114"/>
      <c r="D198" s="47" t="s">
        <v>497</v>
      </c>
      <c r="E198" s="41" t="s">
        <v>1022</v>
      </c>
      <c r="F198" s="42">
        <v>100</v>
      </c>
      <c r="G198" s="43">
        <v>74</v>
      </c>
      <c r="H198" s="45">
        <f t="shared" si="6"/>
        <v>100</v>
      </c>
      <c r="I198" s="48">
        <f t="shared" si="7"/>
        <v>174</v>
      </c>
      <c r="J198" s="195"/>
    </row>
    <row r="199" spans="2:10" ht="18.75" customHeight="1" x14ac:dyDescent="0.25">
      <c r="B199" s="199"/>
      <c r="C199" s="115"/>
      <c r="D199" s="49" t="s">
        <v>499</v>
      </c>
      <c r="E199" s="50" t="s">
        <v>1021</v>
      </c>
      <c r="F199" s="51">
        <v>111</v>
      </c>
      <c r="G199" s="52">
        <v>120</v>
      </c>
      <c r="H199" s="54">
        <f t="shared" si="6"/>
        <v>120</v>
      </c>
      <c r="I199" s="55">
        <f t="shared" si="7"/>
        <v>231</v>
      </c>
      <c r="J199" s="196"/>
    </row>
    <row r="200" spans="2:10" ht="19.5" customHeight="1" thickBot="1" x14ac:dyDescent="0.3">
      <c r="B200" s="200"/>
      <c r="C200" s="116"/>
      <c r="D200" s="63" t="s">
        <v>501</v>
      </c>
      <c r="E200" s="64" t="s">
        <v>1022</v>
      </c>
      <c r="F200" s="65">
        <v>84</v>
      </c>
      <c r="G200" s="66">
        <v>60</v>
      </c>
      <c r="H200" s="68">
        <f t="shared" si="6"/>
        <v>84</v>
      </c>
      <c r="I200" s="69">
        <f t="shared" si="7"/>
        <v>144</v>
      </c>
      <c r="J200" s="197"/>
    </row>
    <row r="201" spans="2:10" ht="18.75" customHeight="1" x14ac:dyDescent="0.25">
      <c r="B201" s="198">
        <v>50</v>
      </c>
      <c r="C201" s="113" t="s">
        <v>505</v>
      </c>
      <c r="D201" s="70" t="s">
        <v>1026</v>
      </c>
      <c r="E201" s="71" t="s">
        <v>1021</v>
      </c>
      <c r="F201" s="72">
        <v>0</v>
      </c>
      <c r="G201" s="73">
        <v>0</v>
      </c>
      <c r="H201" s="75">
        <f t="shared" si="6"/>
        <v>0</v>
      </c>
      <c r="I201" s="76">
        <f t="shared" si="7"/>
        <v>0</v>
      </c>
      <c r="J201" s="206">
        <f>SUM(I201:I204)</f>
        <v>0</v>
      </c>
    </row>
    <row r="202" spans="2:10" ht="18.75" customHeight="1" x14ac:dyDescent="0.25">
      <c r="B202" s="204"/>
      <c r="C202" s="114"/>
      <c r="D202" s="47" t="s">
        <v>1027</v>
      </c>
      <c r="E202" s="41" t="s">
        <v>1021</v>
      </c>
      <c r="F202" s="42">
        <v>0</v>
      </c>
      <c r="G202" s="43">
        <v>0</v>
      </c>
      <c r="H202" s="45">
        <f t="shared" si="6"/>
        <v>0</v>
      </c>
      <c r="I202" s="48">
        <f t="shared" si="7"/>
        <v>0</v>
      </c>
      <c r="J202" s="195"/>
    </row>
    <row r="203" spans="2:10" ht="18.75" customHeight="1" x14ac:dyDescent="0.25">
      <c r="B203" s="199"/>
      <c r="C203" s="115"/>
      <c r="D203" s="47"/>
      <c r="E203" s="41" t="s">
        <v>1022</v>
      </c>
      <c r="F203" s="42">
        <v>0</v>
      </c>
      <c r="G203" s="43">
        <v>0</v>
      </c>
      <c r="H203" s="45">
        <f t="shared" si="6"/>
        <v>0</v>
      </c>
      <c r="I203" s="48">
        <f t="shared" si="7"/>
        <v>0</v>
      </c>
      <c r="J203" s="195"/>
    </row>
    <row r="204" spans="2:10" ht="19.5" customHeight="1" thickBot="1" x14ac:dyDescent="0.3">
      <c r="B204" s="200"/>
      <c r="C204" s="116"/>
      <c r="D204" s="49"/>
      <c r="E204" s="50" t="s">
        <v>1022</v>
      </c>
      <c r="F204" s="51">
        <v>0</v>
      </c>
      <c r="G204" s="52">
        <v>0</v>
      </c>
      <c r="H204" s="54">
        <f t="shared" si="6"/>
        <v>0</v>
      </c>
      <c r="I204" s="55">
        <f t="shared" si="7"/>
        <v>0</v>
      </c>
      <c r="J204" s="196"/>
    </row>
    <row r="205" spans="2:10" ht="18.75" customHeight="1" x14ac:dyDescent="0.25">
      <c r="B205" s="198">
        <v>51</v>
      </c>
      <c r="C205" s="113" t="s">
        <v>510</v>
      </c>
      <c r="D205" s="33" t="s">
        <v>515</v>
      </c>
      <c r="E205" s="34" t="s">
        <v>1022</v>
      </c>
      <c r="F205" s="35">
        <v>151</v>
      </c>
      <c r="G205" s="36">
        <v>161</v>
      </c>
      <c r="H205" s="61">
        <f t="shared" si="6"/>
        <v>161</v>
      </c>
      <c r="I205" s="62">
        <f t="shared" si="7"/>
        <v>312</v>
      </c>
      <c r="J205" s="194">
        <f>SUM(I205:I208)</f>
        <v>1037</v>
      </c>
    </row>
    <row r="206" spans="2:10" ht="18.75" customHeight="1" x14ac:dyDescent="0.25">
      <c r="B206" s="204"/>
      <c r="C206" s="114"/>
      <c r="D206" s="40" t="s">
        <v>517</v>
      </c>
      <c r="E206" s="41" t="s">
        <v>1022</v>
      </c>
      <c r="F206" s="42">
        <v>69</v>
      </c>
      <c r="G206" s="43">
        <v>87</v>
      </c>
      <c r="H206" s="45">
        <f t="shared" si="6"/>
        <v>87</v>
      </c>
      <c r="I206" s="48">
        <f t="shared" si="7"/>
        <v>156</v>
      </c>
      <c r="J206" s="195"/>
    </row>
    <row r="207" spans="2:10" ht="18.75" customHeight="1" x14ac:dyDescent="0.25">
      <c r="B207" s="199"/>
      <c r="C207" s="115"/>
      <c r="D207" s="47" t="s">
        <v>511</v>
      </c>
      <c r="E207" s="41" t="s">
        <v>1021</v>
      </c>
      <c r="F207" s="42">
        <v>163</v>
      </c>
      <c r="G207" s="43">
        <v>116</v>
      </c>
      <c r="H207" s="54">
        <f t="shared" si="6"/>
        <v>163</v>
      </c>
      <c r="I207" s="55">
        <f t="shared" si="7"/>
        <v>279</v>
      </c>
      <c r="J207" s="196"/>
    </row>
    <row r="208" spans="2:10" ht="19.5" customHeight="1" thickBot="1" x14ac:dyDescent="0.3">
      <c r="B208" s="200"/>
      <c r="C208" s="116"/>
      <c r="D208" s="49" t="s">
        <v>513</v>
      </c>
      <c r="E208" s="50" t="s">
        <v>1021</v>
      </c>
      <c r="F208" s="51">
        <v>154</v>
      </c>
      <c r="G208" s="52">
        <v>136</v>
      </c>
      <c r="H208" s="68">
        <f t="shared" si="6"/>
        <v>154</v>
      </c>
      <c r="I208" s="69">
        <f t="shared" si="7"/>
        <v>290</v>
      </c>
      <c r="J208" s="197"/>
    </row>
    <row r="209" spans="2:10" ht="18.75" customHeight="1" x14ac:dyDescent="0.25">
      <c r="B209" s="198">
        <v>52</v>
      </c>
      <c r="C209" s="113" t="s">
        <v>519</v>
      </c>
      <c r="D209" s="56" t="s">
        <v>522</v>
      </c>
      <c r="E209" s="57" t="s">
        <v>1022</v>
      </c>
      <c r="F209" s="58">
        <v>0</v>
      </c>
      <c r="G209" s="59">
        <v>0</v>
      </c>
      <c r="H209" s="61">
        <f t="shared" si="6"/>
        <v>0</v>
      </c>
      <c r="I209" s="62">
        <f t="shared" si="7"/>
        <v>0</v>
      </c>
      <c r="J209" s="194">
        <f>SUM(I209:I212)</f>
        <v>287</v>
      </c>
    </row>
    <row r="210" spans="2:10" ht="18.75" customHeight="1" x14ac:dyDescent="0.25">
      <c r="B210" s="204"/>
      <c r="C210" s="114"/>
      <c r="D210" s="47" t="s">
        <v>524</v>
      </c>
      <c r="E210" s="41" t="s">
        <v>1021</v>
      </c>
      <c r="F210" s="42">
        <v>0</v>
      </c>
      <c r="G210" s="43">
        <v>0</v>
      </c>
      <c r="H210" s="45">
        <f t="shared" si="6"/>
        <v>0</v>
      </c>
      <c r="I210" s="48">
        <f t="shared" si="7"/>
        <v>0</v>
      </c>
      <c r="J210" s="195"/>
    </row>
    <row r="211" spans="2:10" ht="18.75" customHeight="1" x14ac:dyDescent="0.25">
      <c r="B211" s="199"/>
      <c r="C211" s="115"/>
      <c r="D211" s="47" t="s">
        <v>520</v>
      </c>
      <c r="E211" s="41" t="s">
        <v>1021</v>
      </c>
      <c r="F211" s="42">
        <v>150</v>
      </c>
      <c r="G211" s="43">
        <v>137</v>
      </c>
      <c r="H211" s="54">
        <f t="shared" si="6"/>
        <v>150</v>
      </c>
      <c r="I211" s="55">
        <f t="shared" si="7"/>
        <v>287</v>
      </c>
      <c r="J211" s="196"/>
    </row>
    <row r="212" spans="2:10" ht="19.5" customHeight="1" thickBot="1" x14ac:dyDescent="0.3">
      <c r="B212" s="200"/>
      <c r="C212" s="116"/>
      <c r="D212" s="63" t="s">
        <v>526</v>
      </c>
      <c r="E212" s="64" t="s">
        <v>1022</v>
      </c>
      <c r="F212" s="65">
        <v>0</v>
      </c>
      <c r="G212" s="66">
        <v>0</v>
      </c>
      <c r="H212" s="68">
        <f t="shared" si="6"/>
        <v>0</v>
      </c>
      <c r="I212" s="69">
        <f t="shared" si="7"/>
        <v>0</v>
      </c>
      <c r="J212" s="197"/>
    </row>
    <row r="213" spans="2:10" ht="18.75" customHeight="1" x14ac:dyDescent="0.25">
      <c r="B213" s="198">
        <v>53</v>
      </c>
      <c r="C213" s="113" t="s">
        <v>528</v>
      </c>
      <c r="D213" s="56" t="s">
        <v>529</v>
      </c>
      <c r="E213" s="57" t="s">
        <v>1021</v>
      </c>
      <c r="F213" s="58">
        <v>165</v>
      </c>
      <c r="G213" s="59">
        <v>144</v>
      </c>
      <c r="H213" s="61">
        <f t="shared" si="6"/>
        <v>165</v>
      </c>
      <c r="I213" s="62">
        <f t="shared" si="7"/>
        <v>309</v>
      </c>
      <c r="J213" s="194">
        <f>SUM(I213:I216)</f>
        <v>863</v>
      </c>
    </row>
    <row r="214" spans="2:10" ht="18.75" customHeight="1" x14ac:dyDescent="0.25">
      <c r="B214" s="204"/>
      <c r="C214" s="114"/>
      <c r="D214" s="47" t="s">
        <v>535</v>
      </c>
      <c r="E214" s="41" t="s">
        <v>1021</v>
      </c>
      <c r="F214" s="42">
        <v>88</v>
      </c>
      <c r="G214" s="43">
        <v>141</v>
      </c>
      <c r="H214" s="45">
        <f t="shared" si="6"/>
        <v>141</v>
      </c>
      <c r="I214" s="48">
        <f t="shared" si="7"/>
        <v>229</v>
      </c>
      <c r="J214" s="195"/>
    </row>
    <row r="215" spans="2:10" ht="18.75" customHeight="1" x14ac:dyDescent="0.25">
      <c r="B215" s="199"/>
      <c r="C215" s="115"/>
      <c r="D215" s="49" t="s">
        <v>531</v>
      </c>
      <c r="E215" s="50" t="s">
        <v>1022</v>
      </c>
      <c r="F215" s="51">
        <v>78</v>
      </c>
      <c r="G215" s="52">
        <v>59</v>
      </c>
      <c r="H215" s="54">
        <f t="shared" si="6"/>
        <v>78</v>
      </c>
      <c r="I215" s="55">
        <f t="shared" si="7"/>
        <v>137</v>
      </c>
      <c r="J215" s="196"/>
    </row>
    <row r="216" spans="2:10" ht="19.5" customHeight="1" thickBot="1" x14ac:dyDescent="0.3">
      <c r="B216" s="200"/>
      <c r="C216" s="116"/>
      <c r="D216" s="63" t="s">
        <v>533</v>
      </c>
      <c r="E216" s="64" t="s">
        <v>1022</v>
      </c>
      <c r="F216" s="65">
        <v>105</v>
      </c>
      <c r="G216" s="66">
        <v>83</v>
      </c>
      <c r="H216" s="68">
        <f t="shared" si="6"/>
        <v>105</v>
      </c>
      <c r="I216" s="69">
        <f t="shared" si="7"/>
        <v>188</v>
      </c>
      <c r="J216" s="197"/>
    </row>
    <row r="217" spans="2:10" ht="18.75" customHeight="1" x14ac:dyDescent="0.25">
      <c r="B217" s="198">
        <v>54</v>
      </c>
      <c r="C217" s="113" t="s">
        <v>537</v>
      </c>
      <c r="D217" s="70" t="s">
        <v>544</v>
      </c>
      <c r="E217" s="71" t="s">
        <v>1022</v>
      </c>
      <c r="F217" s="72">
        <v>61</v>
      </c>
      <c r="G217" s="73">
        <v>63</v>
      </c>
      <c r="H217" s="61">
        <f t="shared" si="6"/>
        <v>63</v>
      </c>
      <c r="I217" s="62">
        <f t="shared" si="7"/>
        <v>124</v>
      </c>
      <c r="J217" s="194">
        <f>SUM(I217:I220)</f>
        <v>562</v>
      </c>
    </row>
    <row r="218" spans="2:10" ht="18.75" customHeight="1" x14ac:dyDescent="0.25">
      <c r="B218" s="204"/>
      <c r="C218" s="114"/>
      <c r="D218" s="47" t="s">
        <v>542</v>
      </c>
      <c r="E218" s="41" t="s">
        <v>1022</v>
      </c>
      <c r="F218" s="42">
        <v>74</v>
      </c>
      <c r="G218" s="43">
        <v>101</v>
      </c>
      <c r="H218" s="45">
        <f t="shared" si="6"/>
        <v>101</v>
      </c>
      <c r="I218" s="48">
        <f t="shared" si="7"/>
        <v>175</v>
      </c>
      <c r="J218" s="195"/>
    </row>
    <row r="219" spans="2:10" ht="18.75" customHeight="1" x14ac:dyDescent="0.25">
      <c r="B219" s="199"/>
      <c r="C219" s="115"/>
      <c r="D219" s="47" t="s">
        <v>540</v>
      </c>
      <c r="E219" s="41" t="s">
        <v>1021</v>
      </c>
      <c r="F219" s="42">
        <v>0</v>
      </c>
      <c r="G219" s="43">
        <v>0</v>
      </c>
      <c r="H219" s="45">
        <f t="shared" si="6"/>
        <v>0</v>
      </c>
      <c r="I219" s="48">
        <f t="shared" si="7"/>
        <v>0</v>
      </c>
      <c r="J219" s="195"/>
    </row>
    <row r="220" spans="2:10" ht="19.5" customHeight="1" thickBot="1" x14ac:dyDescent="0.3">
      <c r="B220" s="200"/>
      <c r="C220" s="116"/>
      <c r="D220" s="49" t="s">
        <v>538</v>
      </c>
      <c r="E220" s="50" t="s">
        <v>1021</v>
      </c>
      <c r="F220" s="51">
        <v>138</v>
      </c>
      <c r="G220" s="52">
        <v>125</v>
      </c>
      <c r="H220" s="68">
        <f t="shared" si="6"/>
        <v>138</v>
      </c>
      <c r="I220" s="69">
        <f t="shared" si="7"/>
        <v>263</v>
      </c>
      <c r="J220" s="197"/>
    </row>
    <row r="221" spans="2:10" ht="18.75" customHeight="1" x14ac:dyDescent="0.25">
      <c r="B221" s="198">
        <v>55</v>
      </c>
      <c r="C221" s="113" t="s">
        <v>546</v>
      </c>
      <c r="D221" s="56" t="s">
        <v>547</v>
      </c>
      <c r="E221" s="57" t="s">
        <v>1022</v>
      </c>
      <c r="F221" s="58">
        <v>0</v>
      </c>
      <c r="G221" s="59">
        <v>0</v>
      </c>
      <c r="H221" s="61">
        <f t="shared" si="6"/>
        <v>0</v>
      </c>
      <c r="I221" s="62">
        <f t="shared" si="7"/>
        <v>0</v>
      </c>
      <c r="J221" s="194">
        <f>SUM(I221:I224)</f>
        <v>426</v>
      </c>
    </row>
    <row r="222" spans="2:10" ht="18.75" customHeight="1" x14ac:dyDescent="0.25">
      <c r="B222" s="204"/>
      <c r="C222" s="114"/>
      <c r="D222" s="47" t="s">
        <v>551</v>
      </c>
      <c r="E222" s="41" t="s">
        <v>1021</v>
      </c>
      <c r="F222" s="42">
        <v>111</v>
      </c>
      <c r="G222" s="43">
        <v>97</v>
      </c>
      <c r="H222" s="45">
        <f t="shared" si="6"/>
        <v>111</v>
      </c>
      <c r="I222" s="48">
        <f t="shared" si="7"/>
        <v>208</v>
      </c>
      <c r="J222" s="195"/>
    </row>
    <row r="223" spans="2:10" ht="18.75" customHeight="1" x14ac:dyDescent="0.25">
      <c r="B223" s="199"/>
      <c r="C223" s="115"/>
      <c r="D223" s="49" t="s">
        <v>549</v>
      </c>
      <c r="E223" s="50" t="s">
        <v>1021</v>
      </c>
      <c r="F223" s="51">
        <v>0</v>
      </c>
      <c r="G223" s="52">
        <v>0</v>
      </c>
      <c r="H223" s="54">
        <f t="shared" si="6"/>
        <v>0</v>
      </c>
      <c r="I223" s="55">
        <f t="shared" si="7"/>
        <v>0</v>
      </c>
      <c r="J223" s="196"/>
    </row>
    <row r="224" spans="2:10" ht="19.5" customHeight="1" thickBot="1" x14ac:dyDescent="0.3">
      <c r="B224" s="200"/>
      <c r="C224" s="116"/>
      <c r="D224" s="63" t="s">
        <v>1029</v>
      </c>
      <c r="E224" s="64" t="s">
        <v>1021</v>
      </c>
      <c r="F224" s="65">
        <v>119</v>
      </c>
      <c r="G224" s="66">
        <v>99</v>
      </c>
      <c r="H224" s="68">
        <f t="shared" si="6"/>
        <v>119</v>
      </c>
      <c r="I224" s="69">
        <f t="shared" si="7"/>
        <v>218</v>
      </c>
      <c r="J224" s="197"/>
    </row>
    <row r="225" spans="2:10" ht="18.75" customHeight="1" x14ac:dyDescent="0.25">
      <c r="B225" s="198">
        <v>56</v>
      </c>
      <c r="C225" s="113" t="s">
        <v>553</v>
      </c>
      <c r="D225" s="56" t="s">
        <v>558</v>
      </c>
      <c r="E225" s="57" t="s">
        <v>1021</v>
      </c>
      <c r="F225" s="58">
        <v>95</v>
      </c>
      <c r="G225" s="59">
        <v>116</v>
      </c>
      <c r="H225" s="75">
        <f t="shared" si="6"/>
        <v>116</v>
      </c>
      <c r="I225" s="76">
        <f t="shared" si="7"/>
        <v>211</v>
      </c>
      <c r="J225" s="206">
        <f>SUM(I225:I228)</f>
        <v>742</v>
      </c>
    </row>
    <row r="226" spans="2:10" ht="18.75" customHeight="1" x14ac:dyDescent="0.25">
      <c r="B226" s="204"/>
      <c r="C226" s="114"/>
      <c r="D226" s="47" t="s">
        <v>560</v>
      </c>
      <c r="E226" s="41" t="s">
        <v>1021</v>
      </c>
      <c r="F226" s="42">
        <v>110</v>
      </c>
      <c r="G226" s="43">
        <v>58</v>
      </c>
      <c r="H226" s="45">
        <f t="shared" si="6"/>
        <v>110</v>
      </c>
      <c r="I226" s="48">
        <f t="shared" si="7"/>
        <v>168</v>
      </c>
      <c r="J226" s="195"/>
    </row>
    <row r="227" spans="2:10" ht="18.75" customHeight="1" x14ac:dyDescent="0.25">
      <c r="B227" s="199"/>
      <c r="C227" s="115"/>
      <c r="D227" s="49" t="s">
        <v>554</v>
      </c>
      <c r="E227" s="50" t="s">
        <v>1022</v>
      </c>
      <c r="F227" s="51">
        <v>85</v>
      </c>
      <c r="G227" s="52">
        <v>98</v>
      </c>
      <c r="H227" s="45">
        <f t="shared" si="6"/>
        <v>98</v>
      </c>
      <c r="I227" s="48">
        <f t="shared" si="7"/>
        <v>183</v>
      </c>
      <c r="J227" s="195"/>
    </row>
    <row r="228" spans="2:10" ht="19.5" customHeight="1" thickBot="1" x14ac:dyDescent="0.3">
      <c r="B228" s="200"/>
      <c r="C228" s="116"/>
      <c r="D228" s="63" t="s">
        <v>556</v>
      </c>
      <c r="E228" s="64" t="s">
        <v>1022</v>
      </c>
      <c r="F228" s="65">
        <v>96</v>
      </c>
      <c r="G228" s="66">
        <v>84</v>
      </c>
      <c r="H228" s="54">
        <f t="shared" si="6"/>
        <v>96</v>
      </c>
      <c r="I228" s="55">
        <f t="shared" si="7"/>
        <v>180</v>
      </c>
      <c r="J228" s="196"/>
    </row>
    <row r="229" spans="2:10" ht="18.75" customHeight="1" x14ac:dyDescent="0.25">
      <c r="B229" s="198">
        <v>57</v>
      </c>
      <c r="C229" s="113" t="s">
        <v>562</v>
      </c>
      <c r="D229" s="56" t="s">
        <v>567</v>
      </c>
      <c r="E229" s="57" t="s">
        <v>1022</v>
      </c>
      <c r="F229" s="58">
        <v>0</v>
      </c>
      <c r="G229" s="59">
        <v>0</v>
      </c>
      <c r="H229" s="61">
        <f t="shared" si="6"/>
        <v>0</v>
      </c>
      <c r="I229" s="62">
        <f t="shared" si="7"/>
        <v>0</v>
      </c>
      <c r="J229" s="194">
        <f>SUM(I229:I232)</f>
        <v>0</v>
      </c>
    </row>
    <row r="230" spans="2:10" ht="18.75" customHeight="1" x14ac:dyDescent="0.25">
      <c r="B230" s="204"/>
      <c r="C230" s="114"/>
      <c r="D230" s="47" t="s">
        <v>569</v>
      </c>
      <c r="E230" s="41" t="s">
        <v>1022</v>
      </c>
      <c r="F230" s="42">
        <v>0</v>
      </c>
      <c r="G230" s="43">
        <v>0</v>
      </c>
      <c r="H230" s="45">
        <f t="shared" si="6"/>
        <v>0</v>
      </c>
      <c r="I230" s="48">
        <f t="shared" si="7"/>
        <v>0</v>
      </c>
      <c r="J230" s="195"/>
    </row>
    <row r="231" spans="2:10" ht="18.75" customHeight="1" x14ac:dyDescent="0.25">
      <c r="B231" s="199"/>
      <c r="C231" s="115"/>
      <c r="D231" s="49" t="s">
        <v>565</v>
      </c>
      <c r="E231" s="50" t="s">
        <v>1022</v>
      </c>
      <c r="F231" s="51">
        <v>0</v>
      </c>
      <c r="G231" s="52">
        <v>0</v>
      </c>
      <c r="H231" s="54">
        <f t="shared" si="6"/>
        <v>0</v>
      </c>
      <c r="I231" s="55">
        <f t="shared" si="7"/>
        <v>0</v>
      </c>
      <c r="J231" s="196"/>
    </row>
    <row r="232" spans="2:10" ht="19.5" customHeight="1" thickBot="1" x14ac:dyDescent="0.3">
      <c r="B232" s="200"/>
      <c r="C232" s="116"/>
      <c r="D232" s="63" t="s">
        <v>563</v>
      </c>
      <c r="E232" s="64" t="s">
        <v>1022</v>
      </c>
      <c r="F232" s="65">
        <v>0</v>
      </c>
      <c r="G232" s="66">
        <v>0</v>
      </c>
      <c r="H232" s="68">
        <f t="shared" si="6"/>
        <v>0</v>
      </c>
      <c r="I232" s="69">
        <f t="shared" si="7"/>
        <v>0</v>
      </c>
      <c r="J232" s="197"/>
    </row>
    <row r="233" spans="2:10" ht="18.75" customHeight="1" x14ac:dyDescent="0.25">
      <c r="B233" s="198">
        <v>58</v>
      </c>
      <c r="C233" s="113" t="s">
        <v>571</v>
      </c>
      <c r="D233" s="56" t="s">
        <v>574</v>
      </c>
      <c r="E233" s="57" t="s">
        <v>1021</v>
      </c>
      <c r="F233" s="58">
        <v>0</v>
      </c>
      <c r="G233" s="59">
        <v>0</v>
      </c>
      <c r="H233" s="75">
        <f t="shared" si="6"/>
        <v>0</v>
      </c>
      <c r="I233" s="76">
        <f t="shared" si="7"/>
        <v>0</v>
      </c>
      <c r="J233" s="206">
        <f>SUM(I233:I236)</f>
        <v>205</v>
      </c>
    </row>
    <row r="234" spans="2:10" ht="18.75" customHeight="1" x14ac:dyDescent="0.25">
      <c r="B234" s="204"/>
      <c r="C234" s="114"/>
      <c r="D234" s="47" t="s">
        <v>572</v>
      </c>
      <c r="E234" s="41" t="s">
        <v>1022</v>
      </c>
      <c r="F234" s="42">
        <v>0</v>
      </c>
      <c r="G234" s="43">
        <v>0</v>
      </c>
      <c r="H234" s="75">
        <f t="shared" si="6"/>
        <v>0</v>
      </c>
      <c r="I234" s="76">
        <f t="shared" si="7"/>
        <v>0</v>
      </c>
      <c r="J234" s="206"/>
    </row>
    <row r="235" spans="2:10" ht="18.75" customHeight="1" x14ac:dyDescent="0.25">
      <c r="B235" s="199"/>
      <c r="C235" s="115"/>
      <c r="D235" s="47" t="s">
        <v>578</v>
      </c>
      <c r="E235" s="41" t="s">
        <v>1021</v>
      </c>
      <c r="F235" s="42">
        <v>95</v>
      </c>
      <c r="G235" s="43">
        <v>110</v>
      </c>
      <c r="H235" s="45">
        <f t="shared" si="6"/>
        <v>110</v>
      </c>
      <c r="I235" s="48">
        <f t="shared" si="7"/>
        <v>205</v>
      </c>
      <c r="J235" s="195"/>
    </row>
    <row r="236" spans="2:10" ht="19.5" customHeight="1" thickBot="1" x14ac:dyDescent="0.3">
      <c r="B236" s="200"/>
      <c r="C236" s="116"/>
      <c r="D236" s="63" t="s">
        <v>576</v>
      </c>
      <c r="E236" s="64" t="s">
        <v>1022</v>
      </c>
      <c r="F236" s="65">
        <v>0</v>
      </c>
      <c r="G236" s="66">
        <v>0</v>
      </c>
      <c r="H236" s="54">
        <f t="shared" si="6"/>
        <v>0</v>
      </c>
      <c r="I236" s="55">
        <f t="shared" si="7"/>
        <v>0</v>
      </c>
      <c r="J236" s="196"/>
    </row>
    <row r="237" spans="2:10" ht="18.75" customHeight="1" x14ac:dyDescent="0.25">
      <c r="B237" s="198">
        <v>59</v>
      </c>
      <c r="C237" s="113" t="s">
        <v>580</v>
      </c>
      <c r="D237" s="56" t="s">
        <v>587</v>
      </c>
      <c r="E237" s="57" t="s">
        <v>1022</v>
      </c>
      <c r="F237" s="58">
        <v>125</v>
      </c>
      <c r="G237" s="59">
        <v>103</v>
      </c>
      <c r="H237" s="38">
        <f t="shared" si="6"/>
        <v>125</v>
      </c>
      <c r="I237" s="39">
        <f t="shared" si="7"/>
        <v>228</v>
      </c>
      <c r="J237" s="194">
        <f>SUM(I237:I240)</f>
        <v>828</v>
      </c>
    </row>
    <row r="238" spans="2:10" ht="18.75" customHeight="1" x14ac:dyDescent="0.25">
      <c r="B238" s="204"/>
      <c r="C238" s="114"/>
      <c r="D238" s="47" t="s">
        <v>585</v>
      </c>
      <c r="E238" s="41" t="s">
        <v>1022</v>
      </c>
      <c r="F238" s="42">
        <v>63</v>
      </c>
      <c r="G238" s="43">
        <v>65</v>
      </c>
      <c r="H238" s="45">
        <f t="shared" si="6"/>
        <v>65</v>
      </c>
      <c r="I238" s="46">
        <f t="shared" si="7"/>
        <v>128</v>
      </c>
      <c r="J238" s="206"/>
    </row>
    <row r="239" spans="2:10" ht="18.75" customHeight="1" x14ac:dyDescent="0.25">
      <c r="B239" s="199"/>
      <c r="C239" s="115"/>
      <c r="D239" s="49" t="s">
        <v>581</v>
      </c>
      <c r="E239" s="50" t="s">
        <v>1021</v>
      </c>
      <c r="F239" s="51">
        <v>116</v>
      </c>
      <c r="G239" s="52">
        <v>122</v>
      </c>
      <c r="H239" s="45">
        <f t="shared" si="6"/>
        <v>122</v>
      </c>
      <c r="I239" s="48">
        <f t="shared" si="7"/>
        <v>238</v>
      </c>
      <c r="J239" s="195"/>
    </row>
    <row r="240" spans="2:10" ht="19.5" customHeight="1" thickBot="1" x14ac:dyDescent="0.3">
      <c r="B240" s="200"/>
      <c r="C240" s="116"/>
      <c r="D240" s="63" t="s">
        <v>583</v>
      </c>
      <c r="E240" s="64" t="s">
        <v>1021</v>
      </c>
      <c r="F240" s="65">
        <v>129</v>
      </c>
      <c r="G240" s="66">
        <v>105</v>
      </c>
      <c r="H240" s="68">
        <f t="shared" si="6"/>
        <v>129</v>
      </c>
      <c r="I240" s="69">
        <f t="shared" si="7"/>
        <v>234</v>
      </c>
      <c r="J240" s="197"/>
    </row>
    <row r="241" spans="2:10" ht="18.75" customHeight="1" x14ac:dyDescent="0.25">
      <c r="B241" s="198">
        <v>60</v>
      </c>
      <c r="C241" s="113" t="s">
        <v>589</v>
      </c>
      <c r="D241" s="56" t="s">
        <v>592</v>
      </c>
      <c r="E241" s="57" t="s">
        <v>1021</v>
      </c>
      <c r="F241" s="58">
        <v>80</v>
      </c>
      <c r="G241" s="59">
        <v>104</v>
      </c>
      <c r="H241" s="61">
        <f t="shared" si="6"/>
        <v>104</v>
      </c>
      <c r="I241" s="62">
        <f t="shared" si="7"/>
        <v>184</v>
      </c>
      <c r="J241" s="194">
        <f>SUM(I241:I244)</f>
        <v>784</v>
      </c>
    </row>
    <row r="242" spans="2:10" ht="18.75" customHeight="1" x14ac:dyDescent="0.25">
      <c r="B242" s="204"/>
      <c r="C242" s="114"/>
      <c r="D242" s="47" t="s">
        <v>596</v>
      </c>
      <c r="E242" s="41" t="s">
        <v>1021</v>
      </c>
      <c r="F242" s="42">
        <v>86</v>
      </c>
      <c r="G242" s="43">
        <v>147</v>
      </c>
      <c r="H242" s="45">
        <f t="shared" si="6"/>
        <v>147</v>
      </c>
      <c r="I242" s="48">
        <f t="shared" si="7"/>
        <v>233</v>
      </c>
      <c r="J242" s="195"/>
    </row>
    <row r="243" spans="2:10" ht="18.75" customHeight="1" x14ac:dyDescent="0.25">
      <c r="B243" s="199"/>
      <c r="C243" s="115"/>
      <c r="D243" s="47" t="s">
        <v>590</v>
      </c>
      <c r="E243" s="41" t="s">
        <v>1021</v>
      </c>
      <c r="F243" s="42">
        <v>82</v>
      </c>
      <c r="G243" s="43">
        <v>73</v>
      </c>
      <c r="H243" s="54">
        <f t="shared" si="6"/>
        <v>82</v>
      </c>
      <c r="I243" s="55">
        <f t="shared" si="7"/>
        <v>155</v>
      </c>
      <c r="J243" s="196"/>
    </row>
    <row r="244" spans="2:10" ht="19.5" customHeight="1" thickBot="1" x14ac:dyDescent="0.3">
      <c r="B244" s="200"/>
      <c r="C244" s="116"/>
      <c r="D244" s="63" t="s">
        <v>594</v>
      </c>
      <c r="E244" s="64" t="s">
        <v>1021</v>
      </c>
      <c r="F244" s="65">
        <v>99</v>
      </c>
      <c r="G244" s="66">
        <v>113</v>
      </c>
      <c r="H244" s="68">
        <f t="shared" si="6"/>
        <v>113</v>
      </c>
      <c r="I244" s="69">
        <f t="shared" si="7"/>
        <v>212</v>
      </c>
      <c r="J244" s="197"/>
    </row>
    <row r="245" spans="2:10" ht="18.75" customHeight="1" x14ac:dyDescent="0.25">
      <c r="B245" s="198">
        <v>61</v>
      </c>
      <c r="C245" s="113" t="s">
        <v>598</v>
      </c>
      <c r="D245" s="56" t="s">
        <v>601</v>
      </c>
      <c r="E245" s="57" t="s">
        <v>1022</v>
      </c>
      <c r="F245" s="58">
        <v>65</v>
      </c>
      <c r="G245" s="59">
        <v>81</v>
      </c>
      <c r="H245" s="75">
        <f t="shared" si="6"/>
        <v>81</v>
      </c>
      <c r="I245" s="76">
        <f t="shared" si="7"/>
        <v>146</v>
      </c>
      <c r="J245" s="206">
        <f>SUM(I245:I248)</f>
        <v>870</v>
      </c>
    </row>
    <row r="246" spans="2:10" ht="18.75" customHeight="1" x14ac:dyDescent="0.25">
      <c r="B246" s="204"/>
      <c r="C246" s="114"/>
      <c r="D246" s="47" t="s">
        <v>603</v>
      </c>
      <c r="E246" s="41" t="s">
        <v>1022</v>
      </c>
      <c r="F246" s="42">
        <v>115</v>
      </c>
      <c r="G246" s="43">
        <v>97</v>
      </c>
      <c r="H246" s="75">
        <f t="shared" si="6"/>
        <v>115</v>
      </c>
      <c r="I246" s="76">
        <f t="shared" si="7"/>
        <v>212</v>
      </c>
      <c r="J246" s="206"/>
    </row>
    <row r="247" spans="2:10" ht="18.75" customHeight="1" x14ac:dyDescent="0.25">
      <c r="B247" s="199"/>
      <c r="C247" s="115"/>
      <c r="D247" s="49" t="s">
        <v>599</v>
      </c>
      <c r="E247" s="50" t="s">
        <v>1021</v>
      </c>
      <c r="F247" s="51">
        <v>142</v>
      </c>
      <c r="G247" s="52">
        <v>124</v>
      </c>
      <c r="H247" s="45">
        <f t="shared" si="6"/>
        <v>142</v>
      </c>
      <c r="I247" s="48">
        <f t="shared" si="7"/>
        <v>266</v>
      </c>
      <c r="J247" s="195"/>
    </row>
    <row r="248" spans="2:10" ht="19.5" customHeight="1" thickBot="1" x14ac:dyDescent="0.3">
      <c r="B248" s="200"/>
      <c r="C248" s="116"/>
      <c r="D248" s="63" t="s">
        <v>605</v>
      </c>
      <c r="E248" s="64" t="s">
        <v>1021</v>
      </c>
      <c r="F248" s="65">
        <v>114</v>
      </c>
      <c r="G248" s="66">
        <v>132</v>
      </c>
      <c r="H248" s="54">
        <f t="shared" si="6"/>
        <v>132</v>
      </c>
      <c r="I248" s="55">
        <f t="shared" si="7"/>
        <v>246</v>
      </c>
      <c r="J248" s="196"/>
    </row>
    <row r="249" spans="2:10" ht="18.75" customHeight="1" x14ac:dyDescent="0.25">
      <c r="B249" s="198">
        <v>62</v>
      </c>
      <c r="C249" s="113" t="s">
        <v>607</v>
      </c>
      <c r="D249" s="56" t="s">
        <v>614</v>
      </c>
      <c r="E249" s="57" t="s">
        <v>1021</v>
      </c>
      <c r="F249" s="58">
        <v>97</v>
      </c>
      <c r="G249" s="59">
        <v>126</v>
      </c>
      <c r="H249" s="38">
        <f t="shared" si="6"/>
        <v>126</v>
      </c>
      <c r="I249" s="39">
        <f t="shared" si="7"/>
        <v>223</v>
      </c>
      <c r="J249" s="194">
        <f>SUM(I249:I252)</f>
        <v>907</v>
      </c>
    </row>
    <row r="250" spans="2:10" ht="18.75" customHeight="1" x14ac:dyDescent="0.25">
      <c r="B250" s="204"/>
      <c r="C250" s="114"/>
      <c r="D250" s="47" t="s">
        <v>610</v>
      </c>
      <c r="E250" s="41" t="s">
        <v>1021</v>
      </c>
      <c r="F250" s="42">
        <v>126</v>
      </c>
      <c r="G250" s="43">
        <v>108</v>
      </c>
      <c r="H250" s="45">
        <f t="shared" si="6"/>
        <v>126</v>
      </c>
      <c r="I250" s="46">
        <f t="shared" si="7"/>
        <v>234</v>
      </c>
      <c r="J250" s="206"/>
    </row>
    <row r="251" spans="2:10" ht="18.75" customHeight="1" x14ac:dyDescent="0.25">
      <c r="B251" s="199"/>
      <c r="C251" s="115"/>
      <c r="D251" s="47" t="s">
        <v>608</v>
      </c>
      <c r="E251" s="41" t="s">
        <v>1022</v>
      </c>
      <c r="F251" s="42">
        <v>116</v>
      </c>
      <c r="G251" s="43">
        <v>137</v>
      </c>
      <c r="H251" s="45">
        <f t="shared" si="6"/>
        <v>137</v>
      </c>
      <c r="I251" s="48">
        <f t="shared" si="7"/>
        <v>253</v>
      </c>
      <c r="J251" s="195"/>
    </row>
    <row r="252" spans="2:10" ht="19.5" customHeight="1" thickBot="1" x14ac:dyDescent="0.3">
      <c r="B252" s="200"/>
      <c r="C252" s="116"/>
      <c r="D252" s="63" t="s">
        <v>612</v>
      </c>
      <c r="E252" s="64" t="s">
        <v>1022</v>
      </c>
      <c r="F252" s="65">
        <v>78</v>
      </c>
      <c r="G252" s="66">
        <v>119</v>
      </c>
      <c r="H252" s="68">
        <f t="shared" si="6"/>
        <v>119</v>
      </c>
      <c r="I252" s="69">
        <f t="shared" si="7"/>
        <v>197</v>
      </c>
      <c r="J252" s="197"/>
    </row>
    <row r="253" spans="2:10" ht="18.75" customHeight="1" x14ac:dyDescent="0.25">
      <c r="B253" s="198">
        <v>63</v>
      </c>
      <c r="C253" s="113" t="s">
        <v>616</v>
      </c>
      <c r="D253" s="33" t="s">
        <v>621</v>
      </c>
      <c r="E253" s="34" t="s">
        <v>1022</v>
      </c>
      <c r="F253" s="35">
        <v>74</v>
      </c>
      <c r="G253" s="36">
        <v>58</v>
      </c>
      <c r="H253" s="75">
        <f t="shared" si="6"/>
        <v>74</v>
      </c>
      <c r="I253" s="76">
        <f t="shared" si="7"/>
        <v>132</v>
      </c>
      <c r="J253" s="206">
        <f>SUM(I253:I256)</f>
        <v>682</v>
      </c>
    </row>
    <row r="254" spans="2:10" ht="18.75" customHeight="1" x14ac:dyDescent="0.25">
      <c r="B254" s="204"/>
      <c r="C254" s="114"/>
      <c r="D254" s="40" t="s">
        <v>619</v>
      </c>
      <c r="E254" s="41" t="s">
        <v>1022</v>
      </c>
      <c r="F254" s="42">
        <v>0</v>
      </c>
      <c r="G254" s="43">
        <v>66</v>
      </c>
      <c r="H254" s="45">
        <f t="shared" si="6"/>
        <v>66</v>
      </c>
      <c r="I254" s="48">
        <f t="shared" si="7"/>
        <v>66</v>
      </c>
      <c r="J254" s="195"/>
    </row>
    <row r="255" spans="2:10" ht="18.75" customHeight="1" x14ac:dyDescent="0.25">
      <c r="B255" s="199"/>
      <c r="C255" s="115"/>
      <c r="D255" s="47" t="s">
        <v>617</v>
      </c>
      <c r="E255" s="41" t="s">
        <v>1021</v>
      </c>
      <c r="F255" s="42">
        <v>172</v>
      </c>
      <c r="G255" s="43">
        <v>105</v>
      </c>
      <c r="H255" s="45">
        <f t="shared" si="6"/>
        <v>172</v>
      </c>
      <c r="I255" s="48">
        <f t="shared" si="7"/>
        <v>277</v>
      </c>
      <c r="J255" s="195"/>
    </row>
    <row r="256" spans="2:10" ht="19.5" customHeight="1" thickBot="1" x14ac:dyDescent="0.3">
      <c r="B256" s="200"/>
      <c r="C256" s="116"/>
      <c r="D256" s="49" t="s">
        <v>623</v>
      </c>
      <c r="E256" s="50" t="s">
        <v>1021</v>
      </c>
      <c r="F256" s="51">
        <v>106</v>
      </c>
      <c r="G256" s="52">
        <v>101</v>
      </c>
      <c r="H256" s="54">
        <f t="shared" si="6"/>
        <v>106</v>
      </c>
      <c r="I256" s="55">
        <f t="shared" si="7"/>
        <v>207</v>
      </c>
      <c r="J256" s="196"/>
    </row>
    <row r="257" spans="2:10" ht="18.75" customHeight="1" x14ac:dyDescent="0.25">
      <c r="B257" s="198">
        <v>64</v>
      </c>
      <c r="C257" s="113" t="s">
        <v>625</v>
      </c>
      <c r="D257" s="56" t="s">
        <v>632</v>
      </c>
      <c r="E257" s="57" t="s">
        <v>1021</v>
      </c>
      <c r="F257" s="58">
        <v>98</v>
      </c>
      <c r="G257" s="59">
        <v>127</v>
      </c>
      <c r="H257" s="61">
        <f t="shared" si="6"/>
        <v>127</v>
      </c>
      <c r="I257" s="62">
        <f t="shared" si="7"/>
        <v>225</v>
      </c>
      <c r="J257" s="194">
        <f>SUM(I257:I260)</f>
        <v>672</v>
      </c>
    </row>
    <row r="258" spans="2:10" ht="18.75" customHeight="1" x14ac:dyDescent="0.25">
      <c r="B258" s="204"/>
      <c r="C258" s="114"/>
      <c r="D258" s="47" t="s">
        <v>630</v>
      </c>
      <c r="E258" s="41" t="s">
        <v>1022</v>
      </c>
      <c r="F258" s="42">
        <v>0</v>
      </c>
      <c r="G258" s="43">
        <v>84</v>
      </c>
      <c r="H258" s="45">
        <f t="shared" si="6"/>
        <v>84</v>
      </c>
      <c r="I258" s="48">
        <f t="shared" si="7"/>
        <v>84</v>
      </c>
      <c r="J258" s="195"/>
    </row>
    <row r="259" spans="2:10" ht="18.75" customHeight="1" x14ac:dyDescent="0.25">
      <c r="B259" s="199"/>
      <c r="C259" s="115"/>
      <c r="D259" s="47" t="s">
        <v>628</v>
      </c>
      <c r="E259" s="41" t="s">
        <v>1021</v>
      </c>
      <c r="F259" s="42">
        <v>122</v>
      </c>
      <c r="G259" s="43">
        <v>138</v>
      </c>
      <c r="H259" s="54">
        <f t="shared" si="6"/>
        <v>138</v>
      </c>
      <c r="I259" s="55">
        <f t="shared" si="7"/>
        <v>260</v>
      </c>
      <c r="J259" s="196"/>
    </row>
    <row r="260" spans="2:10" ht="19.5" customHeight="1" thickBot="1" x14ac:dyDescent="0.3">
      <c r="B260" s="200"/>
      <c r="C260" s="116"/>
      <c r="D260" s="63" t="s">
        <v>626</v>
      </c>
      <c r="E260" s="64" t="s">
        <v>1022</v>
      </c>
      <c r="F260" s="65">
        <v>0</v>
      </c>
      <c r="G260" s="66">
        <v>103</v>
      </c>
      <c r="H260" s="68">
        <f t="shared" si="6"/>
        <v>103</v>
      </c>
      <c r="I260" s="69">
        <f t="shared" si="7"/>
        <v>103</v>
      </c>
      <c r="J260" s="197"/>
    </row>
    <row r="261" spans="2:10" ht="18.75" customHeight="1" x14ac:dyDescent="0.25">
      <c r="B261" s="198">
        <v>65</v>
      </c>
      <c r="C261" s="113" t="s">
        <v>634</v>
      </c>
      <c r="D261" s="56" t="s">
        <v>641</v>
      </c>
      <c r="E261" s="57" t="s">
        <v>1021</v>
      </c>
      <c r="F261" s="58">
        <v>0</v>
      </c>
      <c r="G261" s="59">
        <v>0</v>
      </c>
      <c r="H261" s="75">
        <f t="shared" ref="H261:H324" si="8">MAX(F261:G261)</f>
        <v>0</v>
      </c>
      <c r="I261" s="76">
        <f t="shared" ref="I261:I324" si="9">SUM(F261:G261)</f>
        <v>0</v>
      </c>
      <c r="J261" s="206">
        <f>SUM(I261:I264)</f>
        <v>0</v>
      </c>
    </row>
    <row r="262" spans="2:10" ht="18.75" customHeight="1" x14ac:dyDescent="0.25">
      <c r="B262" s="204"/>
      <c r="C262" s="114"/>
      <c r="D262" s="47" t="s">
        <v>639</v>
      </c>
      <c r="E262" s="41" t="s">
        <v>1021</v>
      </c>
      <c r="F262" s="42">
        <v>0</v>
      </c>
      <c r="G262" s="43">
        <v>0</v>
      </c>
      <c r="H262" s="75">
        <f t="shared" si="8"/>
        <v>0</v>
      </c>
      <c r="I262" s="76">
        <f t="shared" si="9"/>
        <v>0</v>
      </c>
      <c r="J262" s="206"/>
    </row>
    <row r="263" spans="2:10" ht="18.75" customHeight="1" x14ac:dyDescent="0.25">
      <c r="B263" s="199"/>
      <c r="C263" s="115"/>
      <c r="D263" s="49" t="s">
        <v>637</v>
      </c>
      <c r="E263" s="50" t="s">
        <v>1022</v>
      </c>
      <c r="F263" s="51">
        <v>0</v>
      </c>
      <c r="G263" s="52">
        <v>0</v>
      </c>
      <c r="H263" s="45">
        <f t="shared" si="8"/>
        <v>0</v>
      </c>
      <c r="I263" s="48">
        <f t="shared" si="9"/>
        <v>0</v>
      </c>
      <c r="J263" s="195"/>
    </row>
    <row r="264" spans="2:10" ht="19.5" customHeight="1" thickBot="1" x14ac:dyDescent="0.3">
      <c r="B264" s="200"/>
      <c r="C264" s="116"/>
      <c r="D264" s="63" t="s">
        <v>635</v>
      </c>
      <c r="E264" s="64" t="s">
        <v>1022</v>
      </c>
      <c r="F264" s="65">
        <v>0</v>
      </c>
      <c r="G264" s="66">
        <v>0</v>
      </c>
      <c r="H264" s="54">
        <f t="shared" si="8"/>
        <v>0</v>
      </c>
      <c r="I264" s="55">
        <f t="shared" si="9"/>
        <v>0</v>
      </c>
      <c r="J264" s="196"/>
    </row>
    <row r="265" spans="2:10" ht="18.75" customHeight="1" x14ac:dyDescent="0.25">
      <c r="B265" s="198">
        <v>66</v>
      </c>
      <c r="C265" s="113" t="s">
        <v>643</v>
      </c>
      <c r="D265" s="70" t="s">
        <v>644</v>
      </c>
      <c r="E265" s="71" t="s">
        <v>1022</v>
      </c>
      <c r="F265" s="72">
        <v>81</v>
      </c>
      <c r="G265" s="73">
        <v>71</v>
      </c>
      <c r="H265" s="38">
        <f t="shared" si="8"/>
        <v>81</v>
      </c>
      <c r="I265" s="39">
        <f t="shared" si="9"/>
        <v>152</v>
      </c>
      <c r="J265" s="194">
        <f>SUM(I265:I268)</f>
        <v>648</v>
      </c>
    </row>
    <row r="266" spans="2:10" ht="18.75" customHeight="1" x14ac:dyDescent="0.25">
      <c r="B266" s="204"/>
      <c r="C266" s="114"/>
      <c r="D266" s="47" t="s">
        <v>647</v>
      </c>
      <c r="E266" s="41" t="s">
        <v>1021</v>
      </c>
      <c r="F266" s="42">
        <v>108</v>
      </c>
      <c r="G266" s="43">
        <v>93</v>
      </c>
      <c r="H266" s="45">
        <f t="shared" si="8"/>
        <v>108</v>
      </c>
      <c r="I266" s="46">
        <f t="shared" si="9"/>
        <v>201</v>
      </c>
      <c r="J266" s="206"/>
    </row>
    <row r="267" spans="2:10" ht="18.75" customHeight="1" x14ac:dyDescent="0.25">
      <c r="B267" s="199"/>
      <c r="C267" s="115"/>
      <c r="D267" s="47" t="s">
        <v>649</v>
      </c>
      <c r="E267" s="41" t="s">
        <v>1022</v>
      </c>
      <c r="F267" s="42">
        <v>58</v>
      </c>
      <c r="G267" s="43">
        <v>91</v>
      </c>
      <c r="H267" s="45">
        <f t="shared" si="8"/>
        <v>91</v>
      </c>
      <c r="I267" s="48">
        <f t="shared" si="9"/>
        <v>149</v>
      </c>
      <c r="J267" s="195"/>
    </row>
    <row r="268" spans="2:10" ht="19.5" customHeight="1" thickBot="1" x14ac:dyDescent="0.3">
      <c r="B268" s="200"/>
      <c r="C268" s="116"/>
      <c r="D268" s="49" t="s">
        <v>645</v>
      </c>
      <c r="E268" s="50" t="s">
        <v>1022</v>
      </c>
      <c r="F268" s="51">
        <v>57</v>
      </c>
      <c r="G268" s="52">
        <v>89</v>
      </c>
      <c r="H268" s="68">
        <f t="shared" si="8"/>
        <v>89</v>
      </c>
      <c r="I268" s="69">
        <f t="shared" si="9"/>
        <v>146</v>
      </c>
      <c r="J268" s="197"/>
    </row>
    <row r="269" spans="2:10" ht="18.75" customHeight="1" x14ac:dyDescent="0.25">
      <c r="B269" s="198">
        <v>67</v>
      </c>
      <c r="C269" s="113" t="s">
        <v>651</v>
      </c>
      <c r="D269" s="56" t="s">
        <v>654</v>
      </c>
      <c r="E269" s="57" t="s">
        <v>1022</v>
      </c>
      <c r="F269" s="58">
        <v>0</v>
      </c>
      <c r="G269" s="59">
        <v>0</v>
      </c>
      <c r="H269" s="61">
        <f t="shared" si="8"/>
        <v>0</v>
      </c>
      <c r="I269" s="62">
        <f t="shared" si="9"/>
        <v>0</v>
      </c>
      <c r="J269" s="194">
        <f>SUM(I269:I272)</f>
        <v>0</v>
      </c>
    </row>
    <row r="270" spans="2:10" ht="18.75" customHeight="1" x14ac:dyDescent="0.25">
      <c r="B270" s="204"/>
      <c r="C270" s="114"/>
      <c r="D270" s="47" t="s">
        <v>656</v>
      </c>
      <c r="E270" s="41" t="s">
        <v>1021</v>
      </c>
      <c r="F270" s="42">
        <v>0</v>
      </c>
      <c r="G270" s="43">
        <v>0</v>
      </c>
      <c r="H270" s="45">
        <f t="shared" si="8"/>
        <v>0</v>
      </c>
      <c r="I270" s="48">
        <f t="shared" si="9"/>
        <v>0</v>
      </c>
      <c r="J270" s="195"/>
    </row>
    <row r="271" spans="2:10" ht="18.75" customHeight="1" x14ac:dyDescent="0.25">
      <c r="B271" s="199"/>
      <c r="C271" s="115"/>
      <c r="D271" s="49" t="s">
        <v>652</v>
      </c>
      <c r="E271" s="50" t="s">
        <v>1022</v>
      </c>
      <c r="F271" s="51">
        <v>0</v>
      </c>
      <c r="G271" s="52">
        <v>0</v>
      </c>
      <c r="H271" s="54">
        <f t="shared" si="8"/>
        <v>0</v>
      </c>
      <c r="I271" s="55">
        <f t="shared" si="9"/>
        <v>0</v>
      </c>
      <c r="J271" s="196"/>
    </row>
    <row r="272" spans="2:10" ht="19.5" customHeight="1" thickBot="1" x14ac:dyDescent="0.3">
      <c r="B272" s="200"/>
      <c r="C272" s="116"/>
      <c r="D272" s="63" t="s">
        <v>658</v>
      </c>
      <c r="E272" s="64" t="s">
        <v>1022</v>
      </c>
      <c r="F272" s="65">
        <v>0</v>
      </c>
      <c r="G272" s="66">
        <v>0</v>
      </c>
      <c r="H272" s="68">
        <f t="shared" si="8"/>
        <v>0</v>
      </c>
      <c r="I272" s="69">
        <f t="shared" si="9"/>
        <v>0</v>
      </c>
      <c r="J272" s="197"/>
    </row>
    <row r="273" spans="2:10" ht="18.75" customHeight="1" x14ac:dyDescent="0.25">
      <c r="B273" s="198">
        <v>68</v>
      </c>
      <c r="C273" s="113" t="s">
        <v>660</v>
      </c>
      <c r="D273" s="56" t="s">
        <v>665</v>
      </c>
      <c r="E273" s="57" t="s">
        <v>1021</v>
      </c>
      <c r="F273" s="58">
        <v>0</v>
      </c>
      <c r="G273" s="59">
        <v>55</v>
      </c>
      <c r="H273" s="75">
        <f t="shared" si="8"/>
        <v>55</v>
      </c>
      <c r="I273" s="76">
        <f t="shared" si="9"/>
        <v>55</v>
      </c>
      <c r="J273" s="206">
        <f>SUM(I273:I276)</f>
        <v>579</v>
      </c>
    </row>
    <row r="274" spans="2:10" ht="18.75" customHeight="1" x14ac:dyDescent="0.25">
      <c r="B274" s="204"/>
      <c r="C274" s="114"/>
      <c r="D274" s="47" t="s">
        <v>667</v>
      </c>
      <c r="E274" s="41" t="s">
        <v>1021</v>
      </c>
      <c r="F274" s="42">
        <v>91</v>
      </c>
      <c r="G274" s="43">
        <v>103</v>
      </c>
      <c r="H274" s="75">
        <f t="shared" si="8"/>
        <v>103</v>
      </c>
      <c r="I274" s="76">
        <f t="shared" si="9"/>
        <v>194</v>
      </c>
      <c r="J274" s="206"/>
    </row>
    <row r="275" spans="2:10" ht="18.75" customHeight="1" x14ac:dyDescent="0.25">
      <c r="B275" s="199"/>
      <c r="C275" s="115"/>
      <c r="D275" s="49" t="s">
        <v>663</v>
      </c>
      <c r="E275" s="50" t="s">
        <v>1022</v>
      </c>
      <c r="F275" s="51">
        <v>79</v>
      </c>
      <c r="G275" s="52">
        <v>61</v>
      </c>
      <c r="H275" s="45">
        <f t="shared" si="8"/>
        <v>79</v>
      </c>
      <c r="I275" s="48">
        <f t="shared" si="9"/>
        <v>140</v>
      </c>
      <c r="J275" s="195"/>
    </row>
    <row r="276" spans="2:10" ht="19.5" customHeight="1" thickBot="1" x14ac:dyDescent="0.3">
      <c r="B276" s="200"/>
      <c r="C276" s="116"/>
      <c r="D276" s="63" t="s">
        <v>661</v>
      </c>
      <c r="E276" s="64" t="s">
        <v>1022</v>
      </c>
      <c r="F276" s="65">
        <v>78</v>
      </c>
      <c r="G276" s="66">
        <v>112</v>
      </c>
      <c r="H276" s="54">
        <f t="shared" si="8"/>
        <v>112</v>
      </c>
      <c r="I276" s="55">
        <f t="shared" si="9"/>
        <v>190</v>
      </c>
      <c r="J276" s="196"/>
    </row>
    <row r="277" spans="2:10" ht="18.75" customHeight="1" x14ac:dyDescent="0.25">
      <c r="B277" s="198">
        <v>69</v>
      </c>
      <c r="C277" s="113" t="s">
        <v>669</v>
      </c>
      <c r="D277" s="56" t="s">
        <v>670</v>
      </c>
      <c r="E277" s="57" t="s">
        <v>1022</v>
      </c>
      <c r="F277" s="58">
        <v>0</v>
      </c>
      <c r="G277" s="59">
        <v>0</v>
      </c>
      <c r="H277" s="38">
        <f t="shared" si="8"/>
        <v>0</v>
      </c>
      <c r="I277" s="39">
        <f t="shared" si="9"/>
        <v>0</v>
      </c>
      <c r="J277" s="194">
        <f>SUM(I277:I280)</f>
        <v>0</v>
      </c>
    </row>
    <row r="278" spans="2:10" ht="18.75" customHeight="1" x14ac:dyDescent="0.25">
      <c r="B278" s="204"/>
      <c r="C278" s="114"/>
      <c r="D278" s="47" t="s">
        <v>676</v>
      </c>
      <c r="E278" s="41" t="s">
        <v>1022</v>
      </c>
      <c r="F278" s="42">
        <v>0</v>
      </c>
      <c r="G278" s="43">
        <v>0</v>
      </c>
      <c r="H278" s="45">
        <f t="shared" si="8"/>
        <v>0</v>
      </c>
      <c r="I278" s="46">
        <f t="shared" si="9"/>
        <v>0</v>
      </c>
      <c r="J278" s="206"/>
    </row>
    <row r="279" spans="2:10" ht="18.75" customHeight="1" x14ac:dyDescent="0.25">
      <c r="B279" s="199"/>
      <c r="C279" s="115"/>
      <c r="D279" s="49" t="s">
        <v>672</v>
      </c>
      <c r="E279" s="50" t="s">
        <v>1021</v>
      </c>
      <c r="F279" s="51">
        <v>0</v>
      </c>
      <c r="G279" s="52">
        <v>0</v>
      </c>
      <c r="H279" s="45">
        <f t="shared" si="8"/>
        <v>0</v>
      </c>
      <c r="I279" s="48">
        <f t="shared" si="9"/>
        <v>0</v>
      </c>
      <c r="J279" s="195"/>
    </row>
    <row r="280" spans="2:10" ht="19.5" customHeight="1" thickBot="1" x14ac:dyDescent="0.3">
      <c r="B280" s="200"/>
      <c r="C280" s="116"/>
      <c r="D280" s="63" t="s">
        <v>674</v>
      </c>
      <c r="E280" s="64" t="s">
        <v>1021</v>
      </c>
      <c r="F280" s="65">
        <v>0</v>
      </c>
      <c r="G280" s="66">
        <v>0</v>
      </c>
      <c r="H280" s="68">
        <f t="shared" si="8"/>
        <v>0</v>
      </c>
      <c r="I280" s="69">
        <f t="shared" si="9"/>
        <v>0</v>
      </c>
      <c r="J280" s="197"/>
    </row>
    <row r="281" spans="2:10" ht="18.75" customHeight="1" x14ac:dyDescent="0.25">
      <c r="B281" s="198">
        <v>70</v>
      </c>
      <c r="C281" s="113" t="s">
        <v>678</v>
      </c>
      <c r="D281" s="56" t="s">
        <v>679</v>
      </c>
      <c r="E281" s="57" t="s">
        <v>1022</v>
      </c>
      <c r="F281" s="58">
        <v>0</v>
      </c>
      <c r="G281" s="59">
        <v>0</v>
      </c>
      <c r="H281" s="38">
        <f t="shared" si="8"/>
        <v>0</v>
      </c>
      <c r="I281" s="39">
        <f t="shared" si="9"/>
        <v>0</v>
      </c>
      <c r="J281" s="194">
        <f>SUM(I281:I284)</f>
        <v>0</v>
      </c>
    </row>
    <row r="282" spans="2:10" ht="18.75" customHeight="1" x14ac:dyDescent="0.25">
      <c r="B282" s="204"/>
      <c r="C282" s="114"/>
      <c r="D282" s="47" t="s">
        <v>685</v>
      </c>
      <c r="E282" s="41" t="s">
        <v>1021</v>
      </c>
      <c r="F282" s="42">
        <v>0</v>
      </c>
      <c r="G282" s="43">
        <v>0</v>
      </c>
      <c r="H282" s="45">
        <f t="shared" si="8"/>
        <v>0</v>
      </c>
      <c r="I282" s="46">
        <f t="shared" si="9"/>
        <v>0</v>
      </c>
      <c r="J282" s="206"/>
    </row>
    <row r="283" spans="2:10" ht="18.75" customHeight="1" x14ac:dyDescent="0.25">
      <c r="B283" s="199"/>
      <c r="C283" s="115"/>
      <c r="D283" s="47" t="s">
        <v>683</v>
      </c>
      <c r="E283" s="41" t="s">
        <v>1022</v>
      </c>
      <c r="F283" s="42">
        <v>0</v>
      </c>
      <c r="G283" s="43">
        <v>0</v>
      </c>
      <c r="H283" s="45">
        <f t="shared" si="8"/>
        <v>0</v>
      </c>
      <c r="I283" s="48">
        <f t="shared" si="9"/>
        <v>0</v>
      </c>
      <c r="J283" s="195"/>
    </row>
    <row r="284" spans="2:10" ht="19.5" customHeight="1" thickBot="1" x14ac:dyDescent="0.3">
      <c r="B284" s="200"/>
      <c r="C284" s="116"/>
      <c r="D284" s="63" t="s">
        <v>681</v>
      </c>
      <c r="E284" s="64" t="s">
        <v>1021</v>
      </c>
      <c r="F284" s="65">
        <v>0</v>
      </c>
      <c r="G284" s="66">
        <v>0</v>
      </c>
      <c r="H284" s="54">
        <f t="shared" si="8"/>
        <v>0</v>
      </c>
      <c r="I284" s="55">
        <f t="shared" si="9"/>
        <v>0</v>
      </c>
      <c r="J284" s="196"/>
    </row>
    <row r="285" spans="2:10" ht="18.75" customHeight="1" x14ac:dyDescent="0.25">
      <c r="B285" s="198">
        <v>71</v>
      </c>
      <c r="C285" s="113" t="s">
        <v>687</v>
      </c>
      <c r="D285" s="56" t="s">
        <v>690</v>
      </c>
      <c r="E285" s="57" t="s">
        <v>1021</v>
      </c>
      <c r="F285" s="58">
        <v>94</v>
      </c>
      <c r="G285" s="59">
        <v>78</v>
      </c>
      <c r="H285" s="61">
        <f t="shared" si="8"/>
        <v>94</v>
      </c>
      <c r="I285" s="62">
        <f t="shared" si="9"/>
        <v>172</v>
      </c>
      <c r="J285" s="194">
        <f>SUM(I285:I288)</f>
        <v>681</v>
      </c>
    </row>
    <row r="286" spans="2:10" ht="18.75" customHeight="1" x14ac:dyDescent="0.25">
      <c r="B286" s="204"/>
      <c r="C286" s="114"/>
      <c r="D286" s="47" t="s">
        <v>692</v>
      </c>
      <c r="E286" s="41" t="s">
        <v>1021</v>
      </c>
      <c r="F286" s="42">
        <v>101</v>
      </c>
      <c r="G286" s="43">
        <v>110</v>
      </c>
      <c r="H286" s="45">
        <f t="shared" si="8"/>
        <v>110</v>
      </c>
      <c r="I286" s="48">
        <f t="shared" si="9"/>
        <v>211</v>
      </c>
      <c r="J286" s="195"/>
    </row>
    <row r="287" spans="2:10" ht="18.75" customHeight="1" x14ac:dyDescent="0.25">
      <c r="B287" s="199"/>
      <c r="C287" s="115"/>
      <c r="D287" s="49" t="s">
        <v>694</v>
      </c>
      <c r="E287" s="50" t="s">
        <v>1022</v>
      </c>
      <c r="F287" s="51">
        <v>49</v>
      </c>
      <c r="G287" s="52">
        <v>82</v>
      </c>
      <c r="H287" s="45">
        <f t="shared" si="8"/>
        <v>82</v>
      </c>
      <c r="I287" s="48">
        <f t="shared" si="9"/>
        <v>131</v>
      </c>
      <c r="J287" s="195"/>
    </row>
    <row r="288" spans="2:10" ht="19.5" customHeight="1" thickBot="1" x14ac:dyDescent="0.3">
      <c r="B288" s="200"/>
      <c r="C288" s="116"/>
      <c r="D288" s="63" t="s">
        <v>688</v>
      </c>
      <c r="E288" s="64" t="s">
        <v>1022</v>
      </c>
      <c r="F288" s="65">
        <v>78</v>
      </c>
      <c r="G288" s="66">
        <v>89</v>
      </c>
      <c r="H288" s="68">
        <f t="shared" si="8"/>
        <v>89</v>
      </c>
      <c r="I288" s="69">
        <f t="shared" si="9"/>
        <v>167</v>
      </c>
      <c r="J288" s="197"/>
    </row>
    <row r="289" spans="2:10" ht="18.75" customHeight="1" x14ac:dyDescent="0.25">
      <c r="B289" s="198">
        <v>72</v>
      </c>
      <c r="C289" s="113" t="s">
        <v>696</v>
      </c>
      <c r="D289" s="70" t="s">
        <v>697</v>
      </c>
      <c r="E289" s="71" t="s">
        <v>1021</v>
      </c>
      <c r="F289" s="72">
        <v>156</v>
      </c>
      <c r="G289" s="73">
        <v>139</v>
      </c>
      <c r="H289" s="61">
        <f t="shared" si="8"/>
        <v>156</v>
      </c>
      <c r="I289" s="62">
        <f t="shared" si="9"/>
        <v>295</v>
      </c>
      <c r="J289" s="194">
        <f>SUM(I289:I292)</f>
        <v>871</v>
      </c>
    </row>
    <row r="290" spans="2:10" ht="18.75" customHeight="1" x14ac:dyDescent="0.25">
      <c r="B290" s="204"/>
      <c r="C290" s="114"/>
      <c r="D290" s="47" t="s">
        <v>701</v>
      </c>
      <c r="E290" s="41" t="s">
        <v>1021</v>
      </c>
      <c r="F290" s="42">
        <v>112</v>
      </c>
      <c r="G290" s="43">
        <v>126</v>
      </c>
      <c r="H290" s="45">
        <f t="shared" si="8"/>
        <v>126</v>
      </c>
      <c r="I290" s="48">
        <f t="shared" si="9"/>
        <v>238</v>
      </c>
      <c r="J290" s="195"/>
    </row>
    <row r="291" spans="2:10" ht="18.75" customHeight="1" x14ac:dyDescent="0.25">
      <c r="B291" s="199"/>
      <c r="C291" s="115"/>
      <c r="D291" s="47" t="s">
        <v>699</v>
      </c>
      <c r="E291" s="41" t="s">
        <v>1022</v>
      </c>
      <c r="F291" s="42">
        <v>83</v>
      </c>
      <c r="G291" s="43">
        <v>104</v>
      </c>
      <c r="H291" s="54">
        <f t="shared" si="8"/>
        <v>104</v>
      </c>
      <c r="I291" s="55">
        <f t="shared" si="9"/>
        <v>187</v>
      </c>
      <c r="J291" s="196"/>
    </row>
    <row r="292" spans="2:10" ht="19.5" customHeight="1" thickBot="1" x14ac:dyDescent="0.3">
      <c r="B292" s="200"/>
      <c r="C292" s="116"/>
      <c r="D292" s="49" t="s">
        <v>703</v>
      </c>
      <c r="E292" s="50" t="s">
        <v>1022</v>
      </c>
      <c r="F292" s="51">
        <v>49</v>
      </c>
      <c r="G292" s="52">
        <v>102</v>
      </c>
      <c r="H292" s="68">
        <f t="shared" si="8"/>
        <v>102</v>
      </c>
      <c r="I292" s="69">
        <f t="shared" si="9"/>
        <v>151</v>
      </c>
      <c r="J292" s="197"/>
    </row>
    <row r="293" spans="2:10" ht="18.75" customHeight="1" x14ac:dyDescent="0.25">
      <c r="B293" s="198">
        <v>73</v>
      </c>
      <c r="C293" s="113" t="s">
        <v>705</v>
      </c>
      <c r="D293" s="33" t="s">
        <v>706</v>
      </c>
      <c r="E293" s="34" t="s">
        <v>1022</v>
      </c>
      <c r="F293" s="35">
        <v>129</v>
      </c>
      <c r="G293" s="36">
        <v>148</v>
      </c>
      <c r="H293" s="75">
        <f t="shared" si="8"/>
        <v>148</v>
      </c>
      <c r="I293" s="76">
        <f t="shared" si="9"/>
        <v>277</v>
      </c>
      <c r="J293" s="206">
        <f>SUM(I293:I296)</f>
        <v>795</v>
      </c>
    </row>
    <row r="294" spans="2:10" ht="18.75" customHeight="1" x14ac:dyDescent="0.25">
      <c r="B294" s="204"/>
      <c r="C294" s="114"/>
      <c r="D294" s="40" t="s">
        <v>708</v>
      </c>
      <c r="E294" s="41" t="s">
        <v>1021</v>
      </c>
      <c r="F294" s="42">
        <v>106</v>
      </c>
      <c r="G294" s="43">
        <v>78</v>
      </c>
      <c r="H294" s="45">
        <f t="shared" si="8"/>
        <v>106</v>
      </c>
      <c r="I294" s="48">
        <f t="shared" si="9"/>
        <v>184</v>
      </c>
      <c r="J294" s="195"/>
    </row>
    <row r="295" spans="2:10" ht="18.75" customHeight="1" x14ac:dyDescent="0.25">
      <c r="B295" s="199"/>
      <c r="C295" s="115"/>
      <c r="D295" s="47" t="s">
        <v>710</v>
      </c>
      <c r="E295" s="41" t="s">
        <v>1022</v>
      </c>
      <c r="F295" s="42">
        <v>64</v>
      </c>
      <c r="G295" s="43">
        <v>66</v>
      </c>
      <c r="H295" s="45">
        <f t="shared" si="8"/>
        <v>66</v>
      </c>
      <c r="I295" s="48">
        <f t="shared" si="9"/>
        <v>130</v>
      </c>
      <c r="J295" s="195"/>
    </row>
    <row r="296" spans="2:10" ht="19.5" customHeight="1" thickBot="1" x14ac:dyDescent="0.3">
      <c r="B296" s="200"/>
      <c r="C296" s="116"/>
      <c r="D296" s="49" t="s">
        <v>712</v>
      </c>
      <c r="E296" s="50" t="s">
        <v>1021</v>
      </c>
      <c r="F296" s="51">
        <v>97</v>
      </c>
      <c r="G296" s="52">
        <v>107</v>
      </c>
      <c r="H296" s="54">
        <f t="shared" si="8"/>
        <v>107</v>
      </c>
      <c r="I296" s="55">
        <f t="shared" si="9"/>
        <v>204</v>
      </c>
      <c r="J296" s="196"/>
    </row>
    <row r="297" spans="2:10" ht="18.75" customHeight="1" x14ac:dyDescent="0.25">
      <c r="B297" s="198">
        <v>74</v>
      </c>
      <c r="C297" s="113" t="s">
        <v>714</v>
      </c>
      <c r="D297" s="56" t="s">
        <v>717</v>
      </c>
      <c r="E297" s="57" t="s">
        <v>1021</v>
      </c>
      <c r="F297" s="58">
        <v>124</v>
      </c>
      <c r="G297" s="59">
        <v>124</v>
      </c>
      <c r="H297" s="61">
        <f t="shared" si="8"/>
        <v>124</v>
      </c>
      <c r="I297" s="62">
        <f t="shared" si="9"/>
        <v>248</v>
      </c>
      <c r="J297" s="194">
        <f>SUM(I297:I300)</f>
        <v>801</v>
      </c>
    </row>
    <row r="298" spans="2:10" ht="18.75" customHeight="1" x14ac:dyDescent="0.25">
      <c r="B298" s="204"/>
      <c r="C298" s="114"/>
      <c r="D298" s="47" t="s">
        <v>721</v>
      </c>
      <c r="E298" s="41" t="s">
        <v>1022</v>
      </c>
      <c r="F298" s="42">
        <v>63</v>
      </c>
      <c r="G298" s="43">
        <v>79</v>
      </c>
      <c r="H298" s="45">
        <f t="shared" si="8"/>
        <v>79</v>
      </c>
      <c r="I298" s="48">
        <f t="shared" si="9"/>
        <v>142</v>
      </c>
      <c r="J298" s="195"/>
    </row>
    <row r="299" spans="2:10" ht="18.75" customHeight="1" x14ac:dyDescent="0.25">
      <c r="B299" s="199"/>
      <c r="C299" s="115"/>
      <c r="D299" s="47" t="s">
        <v>715</v>
      </c>
      <c r="E299" s="41" t="s">
        <v>1021</v>
      </c>
      <c r="F299" s="42">
        <v>120</v>
      </c>
      <c r="G299" s="43">
        <v>106</v>
      </c>
      <c r="H299" s="54">
        <f t="shared" si="8"/>
        <v>120</v>
      </c>
      <c r="I299" s="55">
        <f t="shared" si="9"/>
        <v>226</v>
      </c>
      <c r="J299" s="196"/>
    </row>
    <row r="300" spans="2:10" ht="19.5" customHeight="1" thickBot="1" x14ac:dyDescent="0.3">
      <c r="B300" s="200"/>
      <c r="C300" s="116"/>
      <c r="D300" s="63" t="s">
        <v>719</v>
      </c>
      <c r="E300" s="64" t="s">
        <v>1022</v>
      </c>
      <c r="F300" s="65">
        <v>96</v>
      </c>
      <c r="G300" s="66">
        <v>89</v>
      </c>
      <c r="H300" s="68">
        <f t="shared" si="8"/>
        <v>96</v>
      </c>
      <c r="I300" s="69">
        <f t="shared" si="9"/>
        <v>185</v>
      </c>
      <c r="J300" s="197"/>
    </row>
    <row r="301" spans="2:10" ht="18.75" customHeight="1" x14ac:dyDescent="0.25">
      <c r="B301" s="198">
        <v>75</v>
      </c>
      <c r="C301" s="113" t="s">
        <v>723</v>
      </c>
      <c r="D301" s="56" t="s">
        <v>728</v>
      </c>
      <c r="E301" s="57" t="s">
        <v>1022</v>
      </c>
      <c r="F301" s="58">
        <v>116</v>
      </c>
      <c r="G301" s="59">
        <v>97</v>
      </c>
      <c r="H301" s="61">
        <f t="shared" si="8"/>
        <v>116</v>
      </c>
      <c r="I301" s="62">
        <f t="shared" si="9"/>
        <v>213</v>
      </c>
      <c r="J301" s="194">
        <f>SUM(I301:I304)</f>
        <v>755</v>
      </c>
    </row>
    <row r="302" spans="2:10" ht="18.75" customHeight="1" x14ac:dyDescent="0.25">
      <c r="B302" s="204"/>
      <c r="C302" s="114"/>
      <c r="D302" s="47" t="s">
        <v>730</v>
      </c>
      <c r="E302" s="41" t="s">
        <v>1021</v>
      </c>
      <c r="F302" s="42">
        <v>87</v>
      </c>
      <c r="G302" s="43">
        <v>94</v>
      </c>
      <c r="H302" s="45">
        <f t="shared" si="8"/>
        <v>94</v>
      </c>
      <c r="I302" s="48">
        <f t="shared" si="9"/>
        <v>181</v>
      </c>
      <c r="J302" s="195"/>
    </row>
    <row r="303" spans="2:10" ht="18.75" customHeight="1" x14ac:dyDescent="0.25">
      <c r="B303" s="199"/>
      <c r="C303" s="115"/>
      <c r="D303" s="49" t="s">
        <v>724</v>
      </c>
      <c r="E303" s="50" t="s">
        <v>1022</v>
      </c>
      <c r="F303" s="51">
        <v>101</v>
      </c>
      <c r="G303" s="52">
        <v>96</v>
      </c>
      <c r="H303" s="54">
        <f t="shared" si="8"/>
        <v>101</v>
      </c>
      <c r="I303" s="55">
        <f t="shared" si="9"/>
        <v>197</v>
      </c>
      <c r="J303" s="196"/>
    </row>
    <row r="304" spans="2:10" ht="19.5" customHeight="1" thickBot="1" x14ac:dyDescent="0.3">
      <c r="B304" s="200"/>
      <c r="C304" s="116"/>
      <c r="D304" s="63" t="s">
        <v>726</v>
      </c>
      <c r="E304" s="64" t="s">
        <v>1022</v>
      </c>
      <c r="F304" s="65">
        <v>92</v>
      </c>
      <c r="G304" s="66">
        <v>72</v>
      </c>
      <c r="H304" s="68">
        <f t="shared" si="8"/>
        <v>92</v>
      </c>
      <c r="I304" s="69">
        <f t="shared" si="9"/>
        <v>164</v>
      </c>
      <c r="J304" s="197"/>
    </row>
    <row r="305" spans="2:10" ht="18.75" customHeight="1" x14ac:dyDescent="0.25">
      <c r="B305" s="198">
        <v>76</v>
      </c>
      <c r="C305" s="113" t="s">
        <v>734</v>
      </c>
      <c r="D305" s="70" t="s">
        <v>736</v>
      </c>
      <c r="E305" s="71" t="s">
        <v>1022</v>
      </c>
      <c r="F305" s="72">
        <v>0</v>
      </c>
      <c r="G305" s="73">
        <v>0</v>
      </c>
      <c r="H305" s="61">
        <f t="shared" si="8"/>
        <v>0</v>
      </c>
      <c r="I305" s="62">
        <f t="shared" si="9"/>
        <v>0</v>
      </c>
      <c r="J305" s="194">
        <f>SUM(I305:I308)</f>
        <v>0</v>
      </c>
    </row>
    <row r="306" spans="2:10" ht="18.75" customHeight="1" x14ac:dyDescent="0.25">
      <c r="B306" s="204"/>
      <c r="C306" s="114"/>
      <c r="D306" s="47" t="s">
        <v>738</v>
      </c>
      <c r="E306" s="41" t="s">
        <v>1021</v>
      </c>
      <c r="F306" s="42">
        <v>0</v>
      </c>
      <c r="G306" s="43">
        <v>0</v>
      </c>
      <c r="H306" s="45">
        <f t="shared" si="8"/>
        <v>0</v>
      </c>
      <c r="I306" s="48">
        <f t="shared" si="9"/>
        <v>0</v>
      </c>
      <c r="J306" s="195"/>
    </row>
    <row r="307" spans="2:10" ht="18.75" customHeight="1" x14ac:dyDescent="0.25">
      <c r="B307" s="199"/>
      <c r="C307" s="115"/>
      <c r="D307" s="47" t="s">
        <v>740</v>
      </c>
      <c r="E307" s="41" t="s">
        <v>1021</v>
      </c>
      <c r="F307" s="42">
        <v>0</v>
      </c>
      <c r="G307" s="43">
        <v>0</v>
      </c>
      <c r="H307" s="54">
        <f t="shared" si="8"/>
        <v>0</v>
      </c>
      <c r="I307" s="55">
        <f t="shared" si="9"/>
        <v>0</v>
      </c>
      <c r="J307" s="196"/>
    </row>
    <row r="308" spans="2:10" ht="19.5" customHeight="1" thickBot="1" x14ac:dyDescent="0.3">
      <c r="B308" s="200"/>
      <c r="C308" s="116"/>
      <c r="D308" s="49" t="e">
        <v>#N/A</v>
      </c>
      <c r="E308" s="50"/>
      <c r="F308" s="51">
        <v>0</v>
      </c>
      <c r="G308" s="52">
        <v>0</v>
      </c>
      <c r="H308" s="68">
        <f t="shared" si="8"/>
        <v>0</v>
      </c>
      <c r="I308" s="69">
        <f t="shared" si="9"/>
        <v>0</v>
      </c>
      <c r="J308" s="197"/>
    </row>
    <row r="309" spans="2:10" ht="18.75" customHeight="1" x14ac:dyDescent="0.25">
      <c r="B309" s="198">
        <v>77</v>
      </c>
      <c r="C309" s="113" t="s">
        <v>742</v>
      </c>
      <c r="D309" s="56" t="s">
        <v>743</v>
      </c>
      <c r="E309" s="57" t="s">
        <v>1022</v>
      </c>
      <c r="F309" s="58">
        <v>0</v>
      </c>
      <c r="G309" s="59">
        <v>0</v>
      </c>
      <c r="H309" s="61">
        <f t="shared" si="8"/>
        <v>0</v>
      </c>
      <c r="I309" s="62">
        <f t="shared" si="9"/>
        <v>0</v>
      </c>
      <c r="J309" s="194">
        <f>SUM(I309:I312)</f>
        <v>0</v>
      </c>
    </row>
    <row r="310" spans="2:10" ht="18.75" customHeight="1" x14ac:dyDescent="0.25">
      <c r="B310" s="204"/>
      <c r="C310" s="114"/>
      <c r="D310" s="47" t="s">
        <v>745</v>
      </c>
      <c r="E310" s="41" t="s">
        <v>1021</v>
      </c>
      <c r="F310" s="42">
        <v>0</v>
      </c>
      <c r="G310" s="43">
        <v>0</v>
      </c>
      <c r="H310" s="45">
        <f t="shared" si="8"/>
        <v>0</v>
      </c>
      <c r="I310" s="48">
        <f t="shared" si="9"/>
        <v>0</v>
      </c>
      <c r="J310" s="195"/>
    </row>
    <row r="311" spans="2:10" ht="18.75" customHeight="1" x14ac:dyDescent="0.25">
      <c r="B311" s="199"/>
      <c r="C311" s="115"/>
      <c r="D311" s="49" t="s">
        <v>749</v>
      </c>
      <c r="E311" s="50" t="s">
        <v>1022</v>
      </c>
      <c r="F311" s="51">
        <v>0</v>
      </c>
      <c r="G311" s="52">
        <v>0</v>
      </c>
      <c r="H311" s="45">
        <f t="shared" si="8"/>
        <v>0</v>
      </c>
      <c r="I311" s="48">
        <f t="shared" si="9"/>
        <v>0</v>
      </c>
      <c r="J311" s="195"/>
    </row>
    <row r="312" spans="2:10" ht="19.5" customHeight="1" thickBot="1" x14ac:dyDescent="0.3">
      <c r="B312" s="200"/>
      <c r="C312" s="116"/>
      <c r="D312" s="63" t="s">
        <v>747</v>
      </c>
      <c r="E312" s="64" t="s">
        <v>1021</v>
      </c>
      <c r="F312" s="65">
        <v>0</v>
      </c>
      <c r="G312" s="66">
        <v>0</v>
      </c>
      <c r="H312" s="68">
        <f t="shared" si="8"/>
        <v>0</v>
      </c>
      <c r="I312" s="69">
        <f t="shared" si="9"/>
        <v>0</v>
      </c>
      <c r="J312" s="197"/>
    </row>
    <row r="313" spans="2:10" ht="18.75" customHeight="1" x14ac:dyDescent="0.25">
      <c r="B313" s="198">
        <v>78</v>
      </c>
      <c r="C313" s="113" t="s">
        <v>751</v>
      </c>
      <c r="D313" s="56" t="s">
        <v>1030</v>
      </c>
      <c r="E313" s="57" t="s">
        <v>1021</v>
      </c>
      <c r="F313" s="58">
        <v>70</v>
      </c>
      <c r="G313" s="59">
        <v>90</v>
      </c>
      <c r="H313" s="61">
        <f t="shared" si="8"/>
        <v>90</v>
      </c>
      <c r="I313" s="62">
        <f t="shared" si="9"/>
        <v>160</v>
      </c>
      <c r="J313" s="194">
        <f>SUM(I313:I316)</f>
        <v>725</v>
      </c>
    </row>
    <row r="314" spans="2:10" ht="18.75" customHeight="1" x14ac:dyDescent="0.25">
      <c r="B314" s="204"/>
      <c r="C314" s="114"/>
      <c r="D314" s="47" t="s">
        <v>758</v>
      </c>
      <c r="E314" s="41" t="s">
        <v>1021</v>
      </c>
      <c r="F314" s="42">
        <v>124</v>
      </c>
      <c r="G314" s="43">
        <v>114</v>
      </c>
      <c r="H314" s="45">
        <f t="shared" si="8"/>
        <v>124</v>
      </c>
      <c r="I314" s="48">
        <f t="shared" si="9"/>
        <v>238</v>
      </c>
      <c r="J314" s="195"/>
    </row>
    <row r="315" spans="2:10" ht="18.75" customHeight="1" x14ac:dyDescent="0.25">
      <c r="B315" s="199"/>
      <c r="C315" s="115"/>
      <c r="D315" s="49" t="s">
        <v>752</v>
      </c>
      <c r="E315" s="50" t="s">
        <v>1022</v>
      </c>
      <c r="F315" s="51">
        <v>71</v>
      </c>
      <c r="G315" s="52">
        <v>139</v>
      </c>
      <c r="H315" s="54">
        <f t="shared" si="8"/>
        <v>139</v>
      </c>
      <c r="I315" s="55">
        <f t="shared" si="9"/>
        <v>210</v>
      </c>
      <c r="J315" s="196"/>
    </row>
    <row r="316" spans="2:10" ht="19.5" customHeight="1" thickBot="1" x14ac:dyDescent="0.3">
      <c r="B316" s="200"/>
      <c r="C316" s="116"/>
      <c r="D316" s="63" t="s">
        <v>756</v>
      </c>
      <c r="E316" s="64" t="s">
        <v>1022</v>
      </c>
      <c r="F316" s="65">
        <v>47</v>
      </c>
      <c r="G316" s="66">
        <v>70</v>
      </c>
      <c r="H316" s="68">
        <f t="shared" si="8"/>
        <v>70</v>
      </c>
      <c r="I316" s="69">
        <f t="shared" si="9"/>
        <v>117</v>
      </c>
      <c r="J316" s="197"/>
    </row>
    <row r="317" spans="2:10" ht="18.75" customHeight="1" x14ac:dyDescent="0.25">
      <c r="B317" s="198">
        <v>79</v>
      </c>
      <c r="C317" s="113" t="s">
        <v>760</v>
      </c>
      <c r="D317" s="56" t="s">
        <v>761</v>
      </c>
      <c r="E317" s="57" t="s">
        <v>1021</v>
      </c>
      <c r="F317" s="58">
        <v>106</v>
      </c>
      <c r="G317" s="59">
        <v>128</v>
      </c>
      <c r="H317" s="75">
        <f t="shared" si="8"/>
        <v>128</v>
      </c>
      <c r="I317" s="76">
        <f t="shared" si="9"/>
        <v>234</v>
      </c>
      <c r="J317" s="206">
        <f>SUM(I317:I320)</f>
        <v>814</v>
      </c>
    </row>
    <row r="318" spans="2:10" ht="18.75" customHeight="1" x14ac:dyDescent="0.25">
      <c r="B318" s="204"/>
      <c r="C318" s="114"/>
      <c r="D318" s="47" t="s">
        <v>763</v>
      </c>
      <c r="E318" s="41" t="s">
        <v>1021</v>
      </c>
      <c r="F318" s="42">
        <v>109</v>
      </c>
      <c r="G318" s="43">
        <v>113</v>
      </c>
      <c r="H318" s="45">
        <f t="shared" si="8"/>
        <v>113</v>
      </c>
      <c r="I318" s="48">
        <f t="shared" si="9"/>
        <v>222</v>
      </c>
      <c r="J318" s="195"/>
    </row>
    <row r="319" spans="2:10" ht="18.75" customHeight="1" x14ac:dyDescent="0.25">
      <c r="B319" s="199"/>
      <c r="C319" s="115"/>
      <c r="D319" s="49" t="s">
        <v>765</v>
      </c>
      <c r="E319" s="50" t="s">
        <v>1022</v>
      </c>
      <c r="F319" s="51">
        <v>73</v>
      </c>
      <c r="G319" s="52">
        <v>105</v>
      </c>
      <c r="H319" s="45">
        <f t="shared" si="8"/>
        <v>105</v>
      </c>
      <c r="I319" s="48">
        <f t="shared" si="9"/>
        <v>178</v>
      </c>
      <c r="J319" s="195"/>
    </row>
    <row r="320" spans="2:10" ht="19.5" customHeight="1" thickBot="1" x14ac:dyDescent="0.3">
      <c r="B320" s="200"/>
      <c r="C320" s="116"/>
      <c r="D320" s="63" t="s">
        <v>767</v>
      </c>
      <c r="E320" s="64" t="s">
        <v>1022</v>
      </c>
      <c r="F320" s="65">
        <v>81</v>
      </c>
      <c r="G320" s="66">
        <v>99</v>
      </c>
      <c r="H320" s="54">
        <f t="shared" si="8"/>
        <v>99</v>
      </c>
      <c r="I320" s="55">
        <f t="shared" si="9"/>
        <v>180</v>
      </c>
      <c r="J320" s="196"/>
    </row>
    <row r="321" spans="2:10" ht="18.75" customHeight="1" x14ac:dyDescent="0.25">
      <c r="B321" s="198">
        <v>80</v>
      </c>
      <c r="C321" s="113" t="s">
        <v>769</v>
      </c>
      <c r="D321" s="56" t="s">
        <v>774</v>
      </c>
      <c r="E321" s="57" t="s">
        <v>1022</v>
      </c>
      <c r="F321" s="58">
        <v>0</v>
      </c>
      <c r="G321" s="59">
        <v>0</v>
      </c>
      <c r="H321" s="61">
        <f t="shared" si="8"/>
        <v>0</v>
      </c>
      <c r="I321" s="62">
        <f t="shared" si="9"/>
        <v>0</v>
      </c>
      <c r="J321" s="194">
        <f>SUM(I321:I324)</f>
        <v>0</v>
      </c>
    </row>
    <row r="322" spans="2:10" ht="18.75" customHeight="1" x14ac:dyDescent="0.25">
      <c r="B322" s="204"/>
      <c r="C322" s="114"/>
      <c r="D322" s="47" t="s">
        <v>776</v>
      </c>
      <c r="E322" s="41" t="s">
        <v>1021</v>
      </c>
      <c r="F322" s="42">
        <v>0</v>
      </c>
      <c r="G322" s="43">
        <v>0</v>
      </c>
      <c r="H322" s="45">
        <f t="shared" si="8"/>
        <v>0</v>
      </c>
      <c r="I322" s="48">
        <f t="shared" si="9"/>
        <v>0</v>
      </c>
      <c r="J322" s="195"/>
    </row>
    <row r="323" spans="2:10" ht="18.75" customHeight="1" x14ac:dyDescent="0.25">
      <c r="B323" s="199"/>
      <c r="C323" s="115"/>
      <c r="D323" s="47" t="s">
        <v>772</v>
      </c>
      <c r="E323" s="41" t="s">
        <v>1022</v>
      </c>
      <c r="F323" s="42">
        <v>0</v>
      </c>
      <c r="G323" s="43">
        <v>0</v>
      </c>
      <c r="H323" s="54">
        <f t="shared" si="8"/>
        <v>0</v>
      </c>
      <c r="I323" s="55">
        <f t="shared" si="9"/>
        <v>0</v>
      </c>
      <c r="J323" s="196"/>
    </row>
    <row r="324" spans="2:10" ht="19.5" customHeight="1" thickBot="1" x14ac:dyDescent="0.3">
      <c r="B324" s="200"/>
      <c r="C324" s="116"/>
      <c r="D324" s="63" t="s">
        <v>770</v>
      </c>
      <c r="E324" s="64" t="s">
        <v>1021</v>
      </c>
      <c r="F324" s="65">
        <v>0</v>
      </c>
      <c r="G324" s="66">
        <v>0</v>
      </c>
      <c r="H324" s="68">
        <f t="shared" si="8"/>
        <v>0</v>
      </c>
      <c r="I324" s="69">
        <f t="shared" si="9"/>
        <v>0</v>
      </c>
      <c r="J324" s="197"/>
    </row>
    <row r="325" spans="2:10" ht="18.75" customHeight="1" x14ac:dyDescent="0.25">
      <c r="B325" s="198">
        <v>81</v>
      </c>
      <c r="C325" s="113" t="s">
        <v>778</v>
      </c>
      <c r="D325" s="56" t="s">
        <v>779</v>
      </c>
      <c r="E325" s="57" t="s">
        <v>1021</v>
      </c>
      <c r="F325" s="58">
        <v>95</v>
      </c>
      <c r="G325" s="59">
        <v>127</v>
      </c>
      <c r="H325" s="75">
        <f t="shared" ref="H325:H388" si="10">MAX(F325:G325)</f>
        <v>127</v>
      </c>
      <c r="I325" s="76">
        <f t="shared" ref="I325:I388" si="11">SUM(F325:G325)</f>
        <v>222</v>
      </c>
      <c r="J325" s="206">
        <f>SUM(I325:I328)</f>
        <v>850</v>
      </c>
    </row>
    <row r="326" spans="2:10" ht="18.75" customHeight="1" x14ac:dyDescent="0.25">
      <c r="B326" s="204"/>
      <c r="C326" s="114"/>
      <c r="D326" s="47" t="s">
        <v>781</v>
      </c>
      <c r="E326" s="41" t="s">
        <v>1021</v>
      </c>
      <c r="F326" s="42">
        <v>93</v>
      </c>
      <c r="G326" s="43">
        <v>118</v>
      </c>
      <c r="H326" s="75">
        <f t="shared" si="10"/>
        <v>118</v>
      </c>
      <c r="I326" s="76">
        <f t="shared" si="11"/>
        <v>211</v>
      </c>
      <c r="J326" s="206"/>
    </row>
    <row r="327" spans="2:10" ht="18.75" customHeight="1" x14ac:dyDescent="0.25">
      <c r="B327" s="199"/>
      <c r="C327" s="115"/>
      <c r="D327" s="49" t="s">
        <v>785</v>
      </c>
      <c r="E327" s="50" t="s">
        <v>1022</v>
      </c>
      <c r="F327" s="51">
        <v>101</v>
      </c>
      <c r="G327" s="52">
        <v>111</v>
      </c>
      <c r="H327" s="45">
        <f t="shared" si="10"/>
        <v>111</v>
      </c>
      <c r="I327" s="48">
        <f t="shared" si="11"/>
        <v>212</v>
      </c>
      <c r="J327" s="195"/>
    </row>
    <row r="328" spans="2:10" ht="19.5" customHeight="1" thickBot="1" x14ac:dyDescent="0.3">
      <c r="B328" s="200"/>
      <c r="C328" s="116"/>
      <c r="D328" s="63" t="s">
        <v>783</v>
      </c>
      <c r="E328" s="64" t="s">
        <v>1022</v>
      </c>
      <c r="F328" s="65">
        <v>113</v>
      </c>
      <c r="G328" s="66">
        <v>92</v>
      </c>
      <c r="H328" s="54">
        <f t="shared" si="10"/>
        <v>113</v>
      </c>
      <c r="I328" s="55">
        <f t="shared" si="11"/>
        <v>205</v>
      </c>
      <c r="J328" s="196"/>
    </row>
    <row r="329" spans="2:10" ht="18.75" customHeight="1" x14ac:dyDescent="0.25">
      <c r="B329" s="198">
        <v>82</v>
      </c>
      <c r="C329" s="113" t="s">
        <v>787</v>
      </c>
      <c r="D329" s="56" t="s">
        <v>788</v>
      </c>
      <c r="E329" s="57" t="s">
        <v>1022</v>
      </c>
      <c r="F329" s="58">
        <v>0</v>
      </c>
      <c r="G329" s="59">
        <v>0</v>
      </c>
      <c r="H329" s="38">
        <f t="shared" si="10"/>
        <v>0</v>
      </c>
      <c r="I329" s="39">
        <f t="shared" si="11"/>
        <v>0</v>
      </c>
      <c r="J329" s="194">
        <f>SUM(I329:I332)</f>
        <v>0</v>
      </c>
    </row>
    <row r="330" spans="2:10" ht="18.75" customHeight="1" x14ac:dyDescent="0.25">
      <c r="B330" s="204"/>
      <c r="C330" s="114"/>
      <c r="D330" s="47" t="s">
        <v>790</v>
      </c>
      <c r="E330" s="41" t="s">
        <v>1021</v>
      </c>
      <c r="F330" s="42">
        <v>0</v>
      </c>
      <c r="G330" s="43">
        <v>0</v>
      </c>
      <c r="H330" s="45">
        <f t="shared" si="10"/>
        <v>0</v>
      </c>
      <c r="I330" s="46">
        <f t="shared" si="11"/>
        <v>0</v>
      </c>
      <c r="J330" s="206"/>
    </row>
    <row r="331" spans="2:10" ht="18.75" customHeight="1" x14ac:dyDescent="0.25">
      <c r="B331" s="199"/>
      <c r="C331" s="115"/>
      <c r="D331" s="47" t="s">
        <v>792</v>
      </c>
      <c r="E331" s="41" t="s">
        <v>1021</v>
      </c>
      <c r="F331" s="42">
        <v>0</v>
      </c>
      <c r="G331" s="43">
        <v>0</v>
      </c>
      <c r="H331" s="45">
        <f t="shared" si="10"/>
        <v>0</v>
      </c>
      <c r="I331" s="48">
        <f t="shared" si="11"/>
        <v>0</v>
      </c>
      <c r="J331" s="195"/>
    </row>
    <row r="332" spans="2:10" ht="19.5" customHeight="1" thickBot="1" x14ac:dyDescent="0.3">
      <c r="B332" s="200"/>
      <c r="C332" s="116"/>
      <c r="D332" s="63" t="s">
        <v>794</v>
      </c>
      <c r="E332" s="64" t="s">
        <v>1022</v>
      </c>
      <c r="F332" s="65">
        <v>0</v>
      </c>
      <c r="G332" s="66">
        <v>0</v>
      </c>
      <c r="H332" s="68">
        <f t="shared" si="10"/>
        <v>0</v>
      </c>
      <c r="I332" s="69">
        <f t="shared" si="11"/>
        <v>0</v>
      </c>
      <c r="J332" s="197"/>
    </row>
    <row r="333" spans="2:10" ht="18.75" customHeight="1" x14ac:dyDescent="0.25">
      <c r="B333" s="198">
        <v>83</v>
      </c>
      <c r="C333" s="113" t="s">
        <v>796</v>
      </c>
      <c r="D333" s="56" t="s">
        <v>803</v>
      </c>
      <c r="E333" s="57" t="s">
        <v>1022</v>
      </c>
      <c r="F333" s="58">
        <v>91</v>
      </c>
      <c r="G333" s="59">
        <v>80</v>
      </c>
      <c r="H333" s="61">
        <f t="shared" si="10"/>
        <v>91</v>
      </c>
      <c r="I333" s="62">
        <f t="shared" si="11"/>
        <v>171</v>
      </c>
      <c r="J333" s="194">
        <f>SUM(I333:I336)</f>
        <v>625</v>
      </c>
    </row>
    <row r="334" spans="2:10" ht="18.75" customHeight="1" x14ac:dyDescent="0.25">
      <c r="B334" s="204"/>
      <c r="C334" s="114"/>
      <c r="D334" s="47" t="s">
        <v>799</v>
      </c>
      <c r="E334" s="41" t="s">
        <v>1021</v>
      </c>
      <c r="F334" s="42">
        <v>0</v>
      </c>
      <c r="G334" s="43">
        <v>0</v>
      </c>
      <c r="H334" s="45">
        <f t="shared" si="10"/>
        <v>0</v>
      </c>
      <c r="I334" s="48">
        <f t="shared" si="11"/>
        <v>0</v>
      </c>
      <c r="J334" s="195"/>
    </row>
    <row r="335" spans="2:10" ht="18.75" customHeight="1" x14ac:dyDescent="0.25">
      <c r="B335" s="199"/>
      <c r="C335" s="115"/>
      <c r="D335" s="49" t="s">
        <v>797</v>
      </c>
      <c r="E335" s="50" t="s">
        <v>1021</v>
      </c>
      <c r="F335" s="51">
        <v>129</v>
      </c>
      <c r="G335" s="52">
        <v>123</v>
      </c>
      <c r="H335" s="54">
        <f t="shared" si="10"/>
        <v>129</v>
      </c>
      <c r="I335" s="55">
        <f t="shared" si="11"/>
        <v>252</v>
      </c>
      <c r="J335" s="196"/>
    </row>
    <row r="336" spans="2:10" ht="19.5" customHeight="1" thickBot="1" x14ac:dyDescent="0.3">
      <c r="B336" s="200"/>
      <c r="C336" s="116"/>
      <c r="D336" s="63" t="s">
        <v>801</v>
      </c>
      <c r="E336" s="64" t="s">
        <v>1022</v>
      </c>
      <c r="F336" s="65">
        <v>98</v>
      </c>
      <c r="G336" s="66">
        <v>104</v>
      </c>
      <c r="H336" s="68">
        <f t="shared" si="10"/>
        <v>104</v>
      </c>
      <c r="I336" s="69">
        <f t="shared" si="11"/>
        <v>202</v>
      </c>
      <c r="J336" s="197"/>
    </row>
    <row r="337" spans="2:10" ht="18.75" customHeight="1" x14ac:dyDescent="0.25">
      <c r="B337" s="198">
        <v>84</v>
      </c>
      <c r="C337" s="113" t="s">
        <v>805</v>
      </c>
      <c r="D337" s="56" t="s">
        <v>810</v>
      </c>
      <c r="E337" s="57" t="s">
        <v>1022</v>
      </c>
      <c r="F337" s="58">
        <v>78</v>
      </c>
      <c r="G337" s="59">
        <v>114</v>
      </c>
      <c r="H337" s="75">
        <f t="shared" si="10"/>
        <v>114</v>
      </c>
      <c r="I337" s="76">
        <f t="shared" si="11"/>
        <v>192</v>
      </c>
      <c r="J337" s="206">
        <f>SUM(I337:I340)</f>
        <v>847</v>
      </c>
    </row>
    <row r="338" spans="2:10" ht="18.75" customHeight="1" x14ac:dyDescent="0.25">
      <c r="B338" s="204"/>
      <c r="C338" s="114"/>
      <c r="D338" s="47" t="s">
        <v>812</v>
      </c>
      <c r="E338" s="41" t="s">
        <v>1022</v>
      </c>
      <c r="F338" s="42">
        <v>108</v>
      </c>
      <c r="G338" s="43">
        <v>102</v>
      </c>
      <c r="H338" s="75">
        <f t="shared" si="10"/>
        <v>108</v>
      </c>
      <c r="I338" s="76">
        <f t="shared" si="11"/>
        <v>210</v>
      </c>
      <c r="J338" s="206"/>
    </row>
    <row r="339" spans="2:10" ht="18.75" customHeight="1" x14ac:dyDescent="0.25">
      <c r="B339" s="199"/>
      <c r="C339" s="115"/>
      <c r="D339" s="47" t="s">
        <v>806</v>
      </c>
      <c r="E339" s="41" t="s">
        <v>1021</v>
      </c>
      <c r="F339" s="42">
        <v>88</v>
      </c>
      <c r="G339" s="43">
        <v>110</v>
      </c>
      <c r="H339" s="45">
        <f t="shared" si="10"/>
        <v>110</v>
      </c>
      <c r="I339" s="48">
        <f t="shared" si="11"/>
        <v>198</v>
      </c>
      <c r="J339" s="195"/>
    </row>
    <row r="340" spans="2:10" ht="19.5" customHeight="1" thickBot="1" x14ac:dyDescent="0.3">
      <c r="B340" s="200"/>
      <c r="C340" s="116"/>
      <c r="D340" s="63" t="s">
        <v>808</v>
      </c>
      <c r="E340" s="64" t="s">
        <v>1021</v>
      </c>
      <c r="F340" s="65">
        <v>90</v>
      </c>
      <c r="G340" s="66">
        <v>157</v>
      </c>
      <c r="H340" s="54">
        <f t="shared" si="10"/>
        <v>157</v>
      </c>
      <c r="I340" s="55">
        <f t="shared" si="11"/>
        <v>247</v>
      </c>
      <c r="J340" s="196"/>
    </row>
    <row r="341" spans="2:10" ht="18.75" customHeight="1" x14ac:dyDescent="0.25">
      <c r="B341" s="198">
        <v>85</v>
      </c>
      <c r="C341" s="113" t="s">
        <v>814</v>
      </c>
      <c r="D341" s="56" t="s">
        <v>815</v>
      </c>
      <c r="E341" s="57"/>
      <c r="F341" s="58"/>
      <c r="G341" s="36"/>
      <c r="H341" s="38">
        <f t="shared" si="10"/>
        <v>0</v>
      </c>
      <c r="I341" s="39">
        <f t="shared" si="11"/>
        <v>0</v>
      </c>
      <c r="J341" s="194">
        <f>SUM(I341:I344)</f>
        <v>0</v>
      </c>
    </row>
    <row r="342" spans="2:10" ht="18.75" customHeight="1" x14ac:dyDescent="0.25">
      <c r="B342" s="204"/>
      <c r="C342" s="114"/>
      <c r="D342" s="70" t="s">
        <v>819</v>
      </c>
      <c r="E342" s="71"/>
      <c r="F342" s="72"/>
      <c r="G342" s="43"/>
      <c r="H342" s="45">
        <f t="shared" si="10"/>
        <v>0</v>
      </c>
      <c r="I342" s="46">
        <f t="shared" si="11"/>
        <v>0</v>
      </c>
      <c r="J342" s="206"/>
    </row>
    <row r="343" spans="2:10" ht="18.75" customHeight="1" x14ac:dyDescent="0.25">
      <c r="B343" s="199"/>
      <c r="C343" s="115"/>
      <c r="D343" s="47" t="s">
        <v>817</v>
      </c>
      <c r="E343" s="41"/>
      <c r="F343" s="42"/>
      <c r="G343" s="43"/>
      <c r="H343" s="45">
        <f t="shared" si="10"/>
        <v>0</v>
      </c>
      <c r="I343" s="48">
        <f t="shared" si="11"/>
        <v>0</v>
      </c>
      <c r="J343" s="195"/>
    </row>
    <row r="344" spans="2:10" ht="19.5" customHeight="1" thickBot="1" x14ac:dyDescent="0.3">
      <c r="B344" s="200"/>
      <c r="C344" s="116"/>
      <c r="D344" s="63" t="s">
        <v>821</v>
      </c>
      <c r="E344" s="64"/>
      <c r="F344" s="65"/>
      <c r="G344" s="66"/>
      <c r="H344" s="68">
        <f t="shared" si="10"/>
        <v>0</v>
      </c>
      <c r="I344" s="69">
        <f t="shared" si="11"/>
        <v>0</v>
      </c>
      <c r="J344" s="197"/>
    </row>
    <row r="345" spans="2:10" ht="18.75" customHeight="1" x14ac:dyDescent="0.25">
      <c r="B345" s="198">
        <v>86</v>
      </c>
      <c r="C345" s="113" t="s">
        <v>823</v>
      </c>
      <c r="D345" s="70" t="s">
        <v>826</v>
      </c>
      <c r="E345" s="71"/>
      <c r="F345" s="72"/>
      <c r="G345" s="73"/>
      <c r="H345" s="75">
        <f t="shared" si="10"/>
        <v>0</v>
      </c>
      <c r="I345" s="76">
        <f t="shared" si="11"/>
        <v>0</v>
      </c>
      <c r="J345" s="206">
        <f>SUM(I345:I348)</f>
        <v>0</v>
      </c>
    </row>
    <row r="346" spans="2:10" ht="18.75" customHeight="1" x14ac:dyDescent="0.25">
      <c r="B346" s="204"/>
      <c r="C346" s="114"/>
      <c r="D346" s="47" t="s">
        <v>824</v>
      </c>
      <c r="E346" s="41"/>
      <c r="F346" s="42"/>
      <c r="G346" s="43"/>
      <c r="H346" s="45">
        <f t="shared" si="10"/>
        <v>0</v>
      </c>
      <c r="I346" s="48">
        <f t="shared" si="11"/>
        <v>0</v>
      </c>
      <c r="J346" s="195"/>
    </row>
    <row r="347" spans="2:10" ht="18.75" customHeight="1" x14ac:dyDescent="0.25">
      <c r="B347" s="199"/>
      <c r="C347" s="115"/>
      <c r="D347" s="47" t="s">
        <v>830</v>
      </c>
      <c r="E347" s="41"/>
      <c r="F347" s="42"/>
      <c r="G347" s="43"/>
      <c r="H347" s="45">
        <f t="shared" si="10"/>
        <v>0</v>
      </c>
      <c r="I347" s="48">
        <f t="shared" si="11"/>
        <v>0</v>
      </c>
      <c r="J347" s="195"/>
    </row>
    <row r="348" spans="2:10" ht="19.5" customHeight="1" thickBot="1" x14ac:dyDescent="0.3">
      <c r="B348" s="200"/>
      <c r="C348" s="116"/>
      <c r="D348" s="49" t="s">
        <v>828</v>
      </c>
      <c r="E348" s="50"/>
      <c r="F348" s="51"/>
      <c r="G348" s="52"/>
      <c r="H348" s="54">
        <f t="shared" si="10"/>
        <v>0</v>
      </c>
      <c r="I348" s="55">
        <f t="shared" si="11"/>
        <v>0</v>
      </c>
      <c r="J348" s="196"/>
    </row>
    <row r="349" spans="2:10" ht="18.75" customHeight="1" x14ac:dyDescent="0.25">
      <c r="B349" s="198">
        <v>87</v>
      </c>
      <c r="C349" s="113" t="s">
        <v>832</v>
      </c>
      <c r="D349" s="56" t="s">
        <v>835</v>
      </c>
      <c r="E349" s="57"/>
      <c r="F349" s="58"/>
      <c r="G349" s="59"/>
      <c r="H349" s="61">
        <f t="shared" si="10"/>
        <v>0</v>
      </c>
      <c r="I349" s="62">
        <f t="shared" si="11"/>
        <v>0</v>
      </c>
      <c r="J349" s="194">
        <f>SUM(I349:I352)</f>
        <v>0</v>
      </c>
    </row>
    <row r="350" spans="2:10" ht="18.75" customHeight="1" x14ac:dyDescent="0.25">
      <c r="B350" s="204"/>
      <c r="C350" s="114"/>
      <c r="D350" s="47" t="s">
        <v>837</v>
      </c>
      <c r="E350" s="41"/>
      <c r="F350" s="42"/>
      <c r="G350" s="43"/>
      <c r="H350" s="45">
        <f t="shared" si="10"/>
        <v>0</v>
      </c>
      <c r="I350" s="48">
        <f t="shared" si="11"/>
        <v>0</v>
      </c>
      <c r="J350" s="195"/>
    </row>
    <row r="351" spans="2:10" ht="18.75" customHeight="1" x14ac:dyDescent="0.25">
      <c r="B351" s="199"/>
      <c r="C351" s="115"/>
      <c r="D351" s="49" t="s">
        <v>833</v>
      </c>
      <c r="E351" s="50"/>
      <c r="F351" s="51"/>
      <c r="G351" s="52"/>
      <c r="H351" s="54">
        <f t="shared" si="10"/>
        <v>0</v>
      </c>
      <c r="I351" s="55">
        <f t="shared" si="11"/>
        <v>0</v>
      </c>
      <c r="J351" s="196"/>
    </row>
    <row r="352" spans="2:10" ht="19.5" customHeight="1" thickBot="1" x14ac:dyDescent="0.3">
      <c r="B352" s="200"/>
      <c r="C352" s="116"/>
      <c r="D352" s="63" t="s">
        <v>732</v>
      </c>
      <c r="E352" s="64"/>
      <c r="F352" s="65"/>
      <c r="G352" s="66"/>
      <c r="H352" s="68">
        <f t="shared" si="10"/>
        <v>0</v>
      </c>
      <c r="I352" s="69">
        <f t="shared" si="11"/>
        <v>0</v>
      </c>
      <c r="J352" s="197"/>
    </row>
    <row r="353" spans="2:10" ht="18.75" customHeight="1" x14ac:dyDescent="0.25">
      <c r="B353" s="198">
        <v>88</v>
      </c>
      <c r="C353" s="113" t="s">
        <v>839</v>
      </c>
      <c r="D353" s="70" t="s">
        <v>840</v>
      </c>
      <c r="E353" s="71"/>
      <c r="F353" s="72"/>
      <c r="G353" s="73"/>
      <c r="H353" s="75">
        <f t="shared" si="10"/>
        <v>0</v>
      </c>
      <c r="I353" s="76">
        <f t="shared" si="11"/>
        <v>0</v>
      </c>
      <c r="J353" s="206">
        <f>SUM(I353:I356)</f>
        <v>0</v>
      </c>
    </row>
    <row r="354" spans="2:10" ht="18.75" customHeight="1" x14ac:dyDescent="0.25">
      <c r="B354" s="204"/>
      <c r="C354" s="114"/>
      <c r="D354" s="70" t="s">
        <v>844</v>
      </c>
      <c r="E354" s="71"/>
      <c r="F354" s="72"/>
      <c r="G354" s="73"/>
      <c r="H354" s="75">
        <f t="shared" si="10"/>
        <v>0</v>
      </c>
      <c r="I354" s="76">
        <f t="shared" si="11"/>
        <v>0</v>
      </c>
      <c r="J354" s="206"/>
    </row>
    <row r="355" spans="2:10" ht="18.75" customHeight="1" x14ac:dyDescent="0.25">
      <c r="B355" s="199"/>
      <c r="C355" s="115"/>
      <c r="D355" s="47" t="s">
        <v>842</v>
      </c>
      <c r="E355" s="41"/>
      <c r="F355" s="42"/>
      <c r="G355" s="43"/>
      <c r="H355" s="45">
        <f t="shared" si="10"/>
        <v>0</v>
      </c>
      <c r="I355" s="48">
        <f t="shared" si="11"/>
        <v>0</v>
      </c>
      <c r="J355" s="195"/>
    </row>
    <row r="356" spans="2:10" ht="19.5" customHeight="1" thickBot="1" x14ac:dyDescent="0.3">
      <c r="B356" s="200"/>
      <c r="C356" s="116"/>
      <c r="D356" s="49" t="s">
        <v>846</v>
      </c>
      <c r="E356" s="50"/>
      <c r="F356" s="51"/>
      <c r="G356" s="52"/>
      <c r="H356" s="54">
        <f t="shared" si="10"/>
        <v>0</v>
      </c>
      <c r="I356" s="55">
        <f t="shared" si="11"/>
        <v>0</v>
      </c>
      <c r="J356" s="196"/>
    </row>
    <row r="357" spans="2:10" ht="18.75" customHeight="1" x14ac:dyDescent="0.25">
      <c r="B357" s="198">
        <v>89</v>
      </c>
      <c r="C357" s="113" t="s">
        <v>848</v>
      </c>
      <c r="D357" s="56" t="s">
        <v>1006</v>
      </c>
      <c r="E357" s="57"/>
      <c r="F357" s="58"/>
      <c r="G357" s="36"/>
      <c r="H357" s="38">
        <f t="shared" si="10"/>
        <v>0</v>
      </c>
      <c r="I357" s="39">
        <f t="shared" si="11"/>
        <v>0</v>
      </c>
      <c r="J357" s="194">
        <f>SUM(I357:I360)</f>
        <v>0</v>
      </c>
    </row>
    <row r="358" spans="2:10" ht="18.75" customHeight="1" x14ac:dyDescent="0.25">
      <c r="B358" s="204"/>
      <c r="C358" s="114"/>
      <c r="D358" s="70" t="s">
        <v>854</v>
      </c>
      <c r="E358" s="71"/>
      <c r="F358" s="72"/>
      <c r="G358" s="43"/>
      <c r="H358" s="45">
        <f t="shared" si="10"/>
        <v>0</v>
      </c>
      <c r="I358" s="46">
        <f t="shared" si="11"/>
        <v>0</v>
      </c>
      <c r="J358" s="206"/>
    </row>
    <row r="359" spans="2:10" ht="18.75" customHeight="1" x14ac:dyDescent="0.25">
      <c r="B359" s="199"/>
      <c r="C359" s="115"/>
      <c r="D359" s="47" t="s">
        <v>849</v>
      </c>
      <c r="E359" s="41"/>
      <c r="F359" s="42"/>
      <c r="G359" s="43"/>
      <c r="H359" s="45">
        <f t="shared" si="10"/>
        <v>0</v>
      </c>
      <c r="I359" s="48">
        <f t="shared" si="11"/>
        <v>0</v>
      </c>
      <c r="J359" s="195"/>
    </row>
    <row r="360" spans="2:10" ht="19.5" customHeight="1" thickBot="1" x14ac:dyDescent="0.3">
      <c r="B360" s="200"/>
      <c r="C360" s="116"/>
      <c r="D360" s="63" t="s">
        <v>852</v>
      </c>
      <c r="E360" s="64"/>
      <c r="F360" s="65"/>
      <c r="G360" s="66"/>
      <c r="H360" s="68">
        <f t="shared" si="10"/>
        <v>0</v>
      </c>
      <c r="I360" s="69">
        <f t="shared" si="11"/>
        <v>0</v>
      </c>
      <c r="J360" s="197"/>
    </row>
    <row r="361" spans="2:10" ht="18.75" customHeight="1" x14ac:dyDescent="0.25">
      <c r="B361" s="198">
        <v>90</v>
      </c>
      <c r="C361" s="113" t="s">
        <v>858</v>
      </c>
      <c r="D361" s="56" t="s">
        <v>861</v>
      </c>
      <c r="E361" s="57"/>
      <c r="F361" s="58"/>
      <c r="G361" s="59"/>
      <c r="H361" s="61">
        <f t="shared" si="10"/>
        <v>0</v>
      </c>
      <c r="I361" s="62">
        <f t="shared" si="11"/>
        <v>0</v>
      </c>
      <c r="J361" s="194">
        <f>SUM(I361:I364)</f>
        <v>0</v>
      </c>
    </row>
    <row r="362" spans="2:10" ht="18.75" customHeight="1" x14ac:dyDescent="0.25">
      <c r="B362" s="204"/>
      <c r="C362" s="114"/>
      <c r="D362" s="47" t="s">
        <v>859</v>
      </c>
      <c r="E362" s="41"/>
      <c r="F362" s="42"/>
      <c r="G362" s="43"/>
      <c r="H362" s="45">
        <f t="shared" si="10"/>
        <v>0</v>
      </c>
      <c r="I362" s="48">
        <f t="shared" si="11"/>
        <v>0</v>
      </c>
      <c r="J362" s="195"/>
    </row>
    <row r="363" spans="2:10" ht="18.75" customHeight="1" x14ac:dyDescent="0.25">
      <c r="B363" s="199"/>
      <c r="C363" s="115"/>
      <c r="D363" s="49" t="s">
        <v>865</v>
      </c>
      <c r="E363" s="50"/>
      <c r="F363" s="51"/>
      <c r="G363" s="52"/>
      <c r="H363" s="54">
        <f t="shared" si="10"/>
        <v>0</v>
      </c>
      <c r="I363" s="55">
        <f t="shared" si="11"/>
        <v>0</v>
      </c>
      <c r="J363" s="196"/>
    </row>
    <row r="364" spans="2:10" ht="19.5" customHeight="1" thickBot="1" x14ac:dyDescent="0.3">
      <c r="B364" s="200"/>
      <c r="C364" s="116"/>
      <c r="D364" s="63" t="s">
        <v>863</v>
      </c>
      <c r="E364" s="64"/>
      <c r="F364" s="65"/>
      <c r="G364" s="66"/>
      <c r="H364" s="68">
        <f t="shared" si="10"/>
        <v>0</v>
      </c>
      <c r="I364" s="69">
        <f t="shared" si="11"/>
        <v>0</v>
      </c>
      <c r="J364" s="197"/>
    </row>
    <row r="365" spans="2:10" ht="18.75" customHeight="1" x14ac:dyDescent="0.25">
      <c r="B365" s="198">
        <v>91</v>
      </c>
      <c r="C365" s="113" t="s">
        <v>867</v>
      </c>
      <c r="D365" s="70" t="s">
        <v>1007</v>
      </c>
      <c r="E365" s="71"/>
      <c r="F365" s="72"/>
      <c r="G365" s="73"/>
      <c r="H365" s="75">
        <f t="shared" si="10"/>
        <v>0</v>
      </c>
      <c r="I365" s="76">
        <f t="shared" si="11"/>
        <v>0</v>
      </c>
      <c r="J365" s="206">
        <f>SUM(I365:I368)</f>
        <v>0</v>
      </c>
    </row>
    <row r="366" spans="2:10" ht="18.75" customHeight="1" x14ac:dyDescent="0.25">
      <c r="B366" s="204"/>
      <c r="C366" s="114"/>
      <c r="D366" s="70" t="s">
        <v>870</v>
      </c>
      <c r="E366" s="71"/>
      <c r="F366" s="72"/>
      <c r="G366" s="73"/>
      <c r="H366" s="75">
        <f t="shared" si="10"/>
        <v>0</v>
      </c>
      <c r="I366" s="76">
        <f t="shared" si="11"/>
        <v>0</v>
      </c>
      <c r="J366" s="206"/>
    </row>
    <row r="367" spans="2:10" ht="18.75" customHeight="1" x14ac:dyDescent="0.25">
      <c r="B367" s="199"/>
      <c r="C367" s="115"/>
      <c r="D367" s="47" t="s">
        <v>856</v>
      </c>
      <c r="E367" s="41"/>
      <c r="F367" s="42"/>
      <c r="G367" s="43"/>
      <c r="H367" s="45">
        <f t="shared" si="10"/>
        <v>0</v>
      </c>
      <c r="I367" s="48">
        <f t="shared" si="11"/>
        <v>0</v>
      </c>
      <c r="J367" s="195"/>
    </row>
    <row r="368" spans="2:10" ht="19.5" customHeight="1" thickBot="1" x14ac:dyDescent="0.3">
      <c r="B368" s="200"/>
      <c r="C368" s="116"/>
      <c r="D368" s="49" t="s">
        <v>868</v>
      </c>
      <c r="E368" s="50"/>
      <c r="F368" s="51"/>
      <c r="G368" s="52"/>
      <c r="H368" s="54">
        <f t="shared" si="10"/>
        <v>0</v>
      </c>
      <c r="I368" s="55">
        <f t="shared" si="11"/>
        <v>0</v>
      </c>
      <c r="J368" s="196"/>
    </row>
    <row r="369" spans="2:10" ht="18.75" customHeight="1" x14ac:dyDescent="0.25">
      <c r="B369" s="198">
        <v>92</v>
      </c>
      <c r="C369" s="113" t="s">
        <v>872</v>
      </c>
      <c r="D369" s="56" t="s">
        <v>875</v>
      </c>
      <c r="E369" s="57"/>
      <c r="F369" s="58"/>
      <c r="G369" s="36"/>
      <c r="H369" s="38">
        <f t="shared" si="10"/>
        <v>0</v>
      </c>
      <c r="I369" s="39">
        <f t="shared" si="11"/>
        <v>0</v>
      </c>
      <c r="J369" s="194">
        <f>SUM(I369:I372)</f>
        <v>0</v>
      </c>
    </row>
    <row r="370" spans="2:10" ht="18.75" customHeight="1" x14ac:dyDescent="0.25">
      <c r="B370" s="204"/>
      <c r="C370" s="114"/>
      <c r="D370" s="70" t="s">
        <v>873</v>
      </c>
      <c r="E370" s="71"/>
      <c r="F370" s="72"/>
      <c r="G370" s="43"/>
      <c r="H370" s="45">
        <f t="shared" si="10"/>
        <v>0</v>
      </c>
      <c r="I370" s="46">
        <f t="shared" si="11"/>
        <v>0</v>
      </c>
      <c r="J370" s="206"/>
    </row>
    <row r="371" spans="2:10" ht="18.75" customHeight="1" x14ac:dyDescent="0.25">
      <c r="B371" s="199"/>
      <c r="C371" s="115"/>
      <c r="D371" s="47" t="s">
        <v>874</v>
      </c>
      <c r="E371" s="41"/>
      <c r="F371" s="42"/>
      <c r="G371" s="43"/>
      <c r="H371" s="45">
        <f t="shared" si="10"/>
        <v>0</v>
      </c>
      <c r="I371" s="48">
        <f t="shared" si="11"/>
        <v>0</v>
      </c>
      <c r="J371" s="195"/>
    </row>
    <row r="372" spans="2:10" ht="19.5" customHeight="1" thickBot="1" x14ac:dyDescent="0.3">
      <c r="B372" s="200"/>
      <c r="C372" s="116"/>
      <c r="D372" s="63" t="e">
        <v>#N/A</v>
      </c>
      <c r="E372" s="64"/>
      <c r="F372" s="65"/>
      <c r="G372" s="66"/>
      <c r="H372" s="68">
        <f t="shared" si="10"/>
        <v>0</v>
      </c>
      <c r="I372" s="69">
        <f t="shared" si="11"/>
        <v>0</v>
      </c>
      <c r="J372" s="197"/>
    </row>
    <row r="373" spans="2:10" ht="18.75" customHeight="1" x14ac:dyDescent="0.25">
      <c r="B373" s="198">
        <v>93</v>
      </c>
      <c r="C373" s="113" t="s">
        <v>876</v>
      </c>
      <c r="D373" s="56" t="s">
        <v>879</v>
      </c>
      <c r="E373" s="57"/>
      <c r="F373" s="58"/>
      <c r="G373" s="36"/>
      <c r="H373" s="38">
        <f t="shared" si="10"/>
        <v>0</v>
      </c>
      <c r="I373" s="39">
        <f t="shared" si="11"/>
        <v>0</v>
      </c>
      <c r="J373" s="194">
        <f>SUM(I373:I376)</f>
        <v>0</v>
      </c>
    </row>
    <row r="374" spans="2:10" ht="18.75" customHeight="1" x14ac:dyDescent="0.25">
      <c r="B374" s="204"/>
      <c r="C374" s="114"/>
      <c r="D374" s="70" t="s">
        <v>881</v>
      </c>
      <c r="E374" s="71"/>
      <c r="F374" s="72"/>
      <c r="G374" s="43"/>
      <c r="H374" s="45">
        <f t="shared" si="10"/>
        <v>0</v>
      </c>
      <c r="I374" s="46">
        <f t="shared" si="11"/>
        <v>0</v>
      </c>
      <c r="J374" s="206"/>
    </row>
    <row r="375" spans="2:10" ht="18.75" customHeight="1" x14ac:dyDescent="0.25">
      <c r="B375" s="199"/>
      <c r="C375" s="115"/>
      <c r="D375" s="47" t="s">
        <v>883</v>
      </c>
      <c r="E375" s="41"/>
      <c r="F375" s="42"/>
      <c r="G375" s="43"/>
      <c r="H375" s="45">
        <f t="shared" si="10"/>
        <v>0</v>
      </c>
      <c r="I375" s="48">
        <f t="shared" si="11"/>
        <v>0</v>
      </c>
      <c r="J375" s="195"/>
    </row>
    <row r="376" spans="2:10" ht="19.5" customHeight="1" thickBot="1" x14ac:dyDescent="0.3">
      <c r="B376" s="200"/>
      <c r="C376" s="116"/>
      <c r="D376" s="63" t="s">
        <v>877</v>
      </c>
      <c r="E376" s="64"/>
      <c r="F376" s="65"/>
      <c r="G376" s="66"/>
      <c r="H376" s="68">
        <f t="shared" si="10"/>
        <v>0</v>
      </c>
      <c r="I376" s="69">
        <f t="shared" si="11"/>
        <v>0</v>
      </c>
      <c r="J376" s="197"/>
    </row>
    <row r="377" spans="2:10" ht="18.75" customHeight="1" x14ac:dyDescent="0.25">
      <c r="B377" s="198">
        <v>94</v>
      </c>
      <c r="C377" s="113" t="s">
        <v>885</v>
      </c>
      <c r="D377" s="70" t="s">
        <v>1008</v>
      </c>
      <c r="E377" s="71"/>
      <c r="F377" s="72"/>
      <c r="G377" s="73"/>
      <c r="H377" s="75">
        <f t="shared" si="10"/>
        <v>0</v>
      </c>
      <c r="I377" s="76">
        <f t="shared" si="11"/>
        <v>0</v>
      </c>
      <c r="J377" s="206">
        <f>SUM(I377:I380)</f>
        <v>0</v>
      </c>
    </row>
    <row r="378" spans="2:10" ht="18.75" customHeight="1" x14ac:dyDescent="0.25">
      <c r="B378" s="204"/>
      <c r="C378" s="114"/>
      <c r="D378" s="47" t="s">
        <v>888</v>
      </c>
      <c r="E378" s="41"/>
      <c r="F378" s="42"/>
      <c r="G378" s="43"/>
      <c r="H378" s="45">
        <f t="shared" si="10"/>
        <v>0</v>
      </c>
      <c r="I378" s="48">
        <f t="shared" si="11"/>
        <v>0</v>
      </c>
      <c r="J378" s="195"/>
    </row>
    <row r="379" spans="2:10" ht="18.75" customHeight="1" x14ac:dyDescent="0.25">
      <c r="B379" s="199"/>
      <c r="C379" s="115"/>
      <c r="D379" s="47" t="s">
        <v>890</v>
      </c>
      <c r="E379" s="41"/>
      <c r="F379" s="42"/>
      <c r="G379" s="43"/>
      <c r="H379" s="45">
        <f t="shared" si="10"/>
        <v>0</v>
      </c>
      <c r="I379" s="48">
        <f t="shared" si="11"/>
        <v>0</v>
      </c>
      <c r="J379" s="195"/>
    </row>
    <row r="380" spans="2:10" ht="19.5" customHeight="1" thickBot="1" x14ac:dyDescent="0.3">
      <c r="B380" s="200"/>
      <c r="C380" s="116"/>
      <c r="D380" s="49" t="s">
        <v>886</v>
      </c>
      <c r="E380" s="50"/>
      <c r="F380" s="51"/>
      <c r="G380" s="52"/>
      <c r="H380" s="54">
        <f t="shared" si="10"/>
        <v>0</v>
      </c>
      <c r="I380" s="55">
        <f t="shared" si="11"/>
        <v>0</v>
      </c>
      <c r="J380" s="196"/>
    </row>
    <row r="381" spans="2:10" ht="18.75" customHeight="1" x14ac:dyDescent="0.25">
      <c r="B381" s="198">
        <v>95</v>
      </c>
      <c r="C381" s="113" t="s">
        <v>892</v>
      </c>
      <c r="D381" s="56" t="s">
        <v>895</v>
      </c>
      <c r="E381" s="57"/>
      <c r="F381" s="58"/>
      <c r="G381" s="59"/>
      <c r="H381" s="61">
        <f t="shared" si="10"/>
        <v>0</v>
      </c>
      <c r="I381" s="62">
        <f t="shared" si="11"/>
        <v>0</v>
      </c>
      <c r="J381" s="194">
        <f>SUM(I381:I384)</f>
        <v>0</v>
      </c>
    </row>
    <row r="382" spans="2:10" ht="18.75" customHeight="1" x14ac:dyDescent="0.25">
      <c r="B382" s="204"/>
      <c r="C382" s="114"/>
      <c r="D382" s="47" t="s">
        <v>899</v>
      </c>
      <c r="E382" s="41"/>
      <c r="F382" s="42"/>
      <c r="G382" s="43"/>
      <c r="H382" s="45">
        <f t="shared" si="10"/>
        <v>0</v>
      </c>
      <c r="I382" s="48">
        <f t="shared" si="11"/>
        <v>0</v>
      </c>
      <c r="J382" s="195"/>
    </row>
    <row r="383" spans="2:10" ht="18.75" customHeight="1" x14ac:dyDescent="0.25">
      <c r="B383" s="199"/>
      <c r="C383" s="115"/>
      <c r="D383" s="49" t="s">
        <v>897</v>
      </c>
      <c r="E383" s="50"/>
      <c r="F383" s="51"/>
      <c r="G383" s="52"/>
      <c r="H383" s="54">
        <f t="shared" si="10"/>
        <v>0</v>
      </c>
      <c r="I383" s="55">
        <f t="shared" si="11"/>
        <v>0</v>
      </c>
      <c r="J383" s="196"/>
    </row>
    <row r="384" spans="2:10" ht="19.5" customHeight="1" thickBot="1" x14ac:dyDescent="0.3">
      <c r="B384" s="200"/>
      <c r="C384" s="116"/>
      <c r="D384" s="63" t="s">
        <v>893</v>
      </c>
      <c r="E384" s="64"/>
      <c r="F384" s="65"/>
      <c r="G384" s="66"/>
      <c r="H384" s="68">
        <f t="shared" si="10"/>
        <v>0</v>
      </c>
      <c r="I384" s="69">
        <f t="shared" si="11"/>
        <v>0</v>
      </c>
      <c r="J384" s="197"/>
    </row>
    <row r="385" spans="2:10" ht="18.75" customHeight="1" x14ac:dyDescent="0.25">
      <c r="B385" s="198">
        <v>96</v>
      </c>
      <c r="C385" s="113" t="s">
        <v>901</v>
      </c>
      <c r="D385" s="70" t="s">
        <v>906</v>
      </c>
      <c r="E385" s="71"/>
      <c r="F385" s="72"/>
      <c r="G385" s="73"/>
      <c r="H385" s="75">
        <f t="shared" si="10"/>
        <v>0</v>
      </c>
      <c r="I385" s="76">
        <f t="shared" si="11"/>
        <v>0</v>
      </c>
      <c r="J385" s="206">
        <f>SUM(I385:I388)</f>
        <v>0</v>
      </c>
    </row>
    <row r="386" spans="2:10" ht="18.75" customHeight="1" x14ac:dyDescent="0.25">
      <c r="B386" s="204"/>
      <c r="C386" s="114"/>
      <c r="D386" s="70" t="s">
        <v>902</v>
      </c>
      <c r="E386" s="71"/>
      <c r="F386" s="72"/>
      <c r="G386" s="73"/>
      <c r="H386" s="75">
        <f t="shared" si="10"/>
        <v>0</v>
      </c>
      <c r="I386" s="76">
        <f t="shared" si="11"/>
        <v>0</v>
      </c>
      <c r="J386" s="206"/>
    </row>
    <row r="387" spans="2:10" ht="18.75" customHeight="1" x14ac:dyDescent="0.25">
      <c r="B387" s="199"/>
      <c r="C387" s="115"/>
      <c r="D387" s="47" t="s">
        <v>908</v>
      </c>
      <c r="E387" s="41"/>
      <c r="F387" s="42"/>
      <c r="G387" s="43"/>
      <c r="H387" s="45">
        <f t="shared" si="10"/>
        <v>0</v>
      </c>
      <c r="I387" s="48">
        <f t="shared" si="11"/>
        <v>0</v>
      </c>
      <c r="J387" s="195"/>
    </row>
    <row r="388" spans="2:10" ht="19.5" customHeight="1" thickBot="1" x14ac:dyDescent="0.3">
      <c r="B388" s="200"/>
      <c r="C388" s="116"/>
      <c r="D388" s="49" t="s">
        <v>904</v>
      </c>
      <c r="E388" s="50"/>
      <c r="F388" s="51"/>
      <c r="G388" s="52"/>
      <c r="H388" s="54">
        <f t="shared" si="10"/>
        <v>0</v>
      </c>
      <c r="I388" s="55">
        <f t="shared" si="11"/>
        <v>0</v>
      </c>
      <c r="J388" s="196"/>
    </row>
    <row r="389" spans="2:10" ht="18.75" customHeight="1" x14ac:dyDescent="0.25">
      <c r="B389" s="198">
        <v>97</v>
      </c>
      <c r="C389" s="113" t="s">
        <v>910</v>
      </c>
      <c r="D389" s="56" t="s">
        <v>913</v>
      </c>
      <c r="E389" s="57"/>
      <c r="F389" s="58"/>
      <c r="G389" s="36"/>
      <c r="H389" s="38">
        <f t="shared" ref="H389:H428" si="12">MAX(F389:G389)</f>
        <v>0</v>
      </c>
      <c r="I389" s="39">
        <f t="shared" ref="I389:I428" si="13">SUM(F389:G389)</f>
        <v>0</v>
      </c>
      <c r="J389" s="194">
        <f>SUM(I389:I392)</f>
        <v>0</v>
      </c>
    </row>
    <row r="390" spans="2:10" ht="18.75" customHeight="1" x14ac:dyDescent="0.25">
      <c r="B390" s="204"/>
      <c r="C390" s="114"/>
      <c r="D390" s="70" t="s">
        <v>917</v>
      </c>
      <c r="E390" s="71"/>
      <c r="F390" s="72"/>
      <c r="G390" s="43"/>
      <c r="H390" s="45">
        <f t="shared" si="12"/>
        <v>0</v>
      </c>
      <c r="I390" s="46">
        <f t="shared" si="13"/>
        <v>0</v>
      </c>
      <c r="J390" s="206"/>
    </row>
    <row r="391" spans="2:10" ht="18.75" customHeight="1" x14ac:dyDescent="0.25">
      <c r="B391" s="199"/>
      <c r="C391" s="115"/>
      <c r="D391" s="47" t="s">
        <v>911</v>
      </c>
      <c r="E391" s="41"/>
      <c r="F391" s="42"/>
      <c r="G391" s="43"/>
      <c r="H391" s="45">
        <f t="shared" si="12"/>
        <v>0</v>
      </c>
      <c r="I391" s="48">
        <f t="shared" si="13"/>
        <v>0</v>
      </c>
      <c r="J391" s="195"/>
    </row>
    <row r="392" spans="2:10" ht="19.5" customHeight="1" thickBot="1" x14ac:dyDescent="0.3">
      <c r="B392" s="200"/>
      <c r="C392" s="116"/>
      <c r="D392" s="63" t="s">
        <v>915</v>
      </c>
      <c r="E392" s="64"/>
      <c r="F392" s="65"/>
      <c r="G392" s="66"/>
      <c r="H392" s="68">
        <f t="shared" si="12"/>
        <v>0</v>
      </c>
      <c r="I392" s="69">
        <f t="shared" si="13"/>
        <v>0</v>
      </c>
      <c r="J392" s="197"/>
    </row>
    <row r="393" spans="2:10" ht="18.75" customHeight="1" x14ac:dyDescent="0.25">
      <c r="B393" s="198">
        <v>98</v>
      </c>
      <c r="C393" s="113" t="s">
        <v>919</v>
      </c>
      <c r="D393" s="56" t="s">
        <v>922</v>
      </c>
      <c r="E393" s="57"/>
      <c r="F393" s="58"/>
      <c r="G393" s="59"/>
      <c r="H393" s="61">
        <f t="shared" si="12"/>
        <v>0</v>
      </c>
      <c r="I393" s="62">
        <f t="shared" si="13"/>
        <v>0</v>
      </c>
      <c r="J393" s="194">
        <f>SUM(I393:I396)</f>
        <v>0</v>
      </c>
    </row>
    <row r="394" spans="2:10" ht="18.75" customHeight="1" x14ac:dyDescent="0.25">
      <c r="B394" s="204"/>
      <c r="C394" s="114"/>
      <c r="D394" s="47" t="s">
        <v>926</v>
      </c>
      <c r="E394" s="41"/>
      <c r="F394" s="42"/>
      <c r="G394" s="43"/>
      <c r="H394" s="45">
        <f t="shared" si="12"/>
        <v>0</v>
      </c>
      <c r="I394" s="48">
        <f t="shared" si="13"/>
        <v>0</v>
      </c>
      <c r="J394" s="195"/>
    </row>
    <row r="395" spans="2:10" ht="18.75" customHeight="1" x14ac:dyDescent="0.25">
      <c r="B395" s="199"/>
      <c r="C395" s="115"/>
      <c r="D395" s="49" t="s">
        <v>924</v>
      </c>
      <c r="E395" s="50"/>
      <c r="F395" s="51"/>
      <c r="G395" s="52"/>
      <c r="H395" s="54">
        <f t="shared" si="12"/>
        <v>0</v>
      </c>
      <c r="I395" s="55">
        <f t="shared" si="13"/>
        <v>0</v>
      </c>
      <c r="J395" s="196"/>
    </row>
    <row r="396" spans="2:10" ht="19.5" customHeight="1" thickBot="1" x14ac:dyDescent="0.3">
      <c r="B396" s="200"/>
      <c r="C396" s="116"/>
      <c r="D396" s="63" t="s">
        <v>920</v>
      </c>
      <c r="E396" s="64"/>
      <c r="F396" s="65"/>
      <c r="G396" s="66"/>
      <c r="H396" s="68">
        <f t="shared" si="12"/>
        <v>0</v>
      </c>
      <c r="I396" s="69">
        <f t="shared" si="13"/>
        <v>0</v>
      </c>
      <c r="J396" s="197"/>
    </row>
    <row r="397" spans="2:10" ht="18.75" customHeight="1" x14ac:dyDescent="0.25">
      <c r="B397" s="198">
        <v>99</v>
      </c>
      <c r="C397" s="113" t="s">
        <v>928</v>
      </c>
      <c r="D397" s="70" t="s">
        <v>933</v>
      </c>
      <c r="E397" s="71"/>
      <c r="F397" s="72"/>
      <c r="G397" s="73"/>
      <c r="H397" s="75">
        <f t="shared" si="12"/>
        <v>0</v>
      </c>
      <c r="I397" s="76">
        <f t="shared" si="13"/>
        <v>0</v>
      </c>
      <c r="J397" s="206">
        <f>SUM(I397:I400)</f>
        <v>0</v>
      </c>
    </row>
    <row r="398" spans="2:10" ht="18.75" customHeight="1" x14ac:dyDescent="0.25">
      <c r="B398" s="204"/>
      <c r="C398" s="114"/>
      <c r="D398" s="70" t="s">
        <v>929</v>
      </c>
      <c r="E398" s="71"/>
      <c r="F398" s="72"/>
      <c r="G398" s="73"/>
      <c r="H398" s="75">
        <f t="shared" si="12"/>
        <v>0</v>
      </c>
      <c r="I398" s="76">
        <f t="shared" si="13"/>
        <v>0</v>
      </c>
      <c r="J398" s="206"/>
    </row>
    <row r="399" spans="2:10" ht="18.75" customHeight="1" x14ac:dyDescent="0.25">
      <c r="B399" s="199"/>
      <c r="C399" s="115"/>
      <c r="D399" s="47" t="s">
        <v>931</v>
      </c>
      <c r="E399" s="41"/>
      <c r="F399" s="42"/>
      <c r="G399" s="43"/>
      <c r="H399" s="45">
        <f t="shared" si="12"/>
        <v>0</v>
      </c>
      <c r="I399" s="48">
        <f t="shared" si="13"/>
        <v>0</v>
      </c>
      <c r="J399" s="195"/>
    </row>
    <row r="400" spans="2:10" ht="19.5" customHeight="1" thickBot="1" x14ac:dyDescent="0.3">
      <c r="B400" s="200"/>
      <c r="C400" s="116"/>
      <c r="D400" s="49" t="s">
        <v>935</v>
      </c>
      <c r="E400" s="50"/>
      <c r="F400" s="51"/>
      <c r="G400" s="52"/>
      <c r="H400" s="54">
        <f t="shared" si="12"/>
        <v>0</v>
      </c>
      <c r="I400" s="55">
        <f t="shared" si="13"/>
        <v>0</v>
      </c>
      <c r="J400" s="196"/>
    </row>
    <row r="401" spans="2:10" ht="18.75" customHeight="1" x14ac:dyDescent="0.25">
      <c r="B401" s="198">
        <v>100</v>
      </c>
      <c r="C401" s="113" t="s">
        <v>937</v>
      </c>
      <c r="D401" s="56" t="s">
        <v>942</v>
      </c>
      <c r="E401" s="57"/>
      <c r="F401" s="58"/>
      <c r="G401" s="36"/>
      <c r="H401" s="38">
        <f t="shared" si="12"/>
        <v>0</v>
      </c>
      <c r="I401" s="39">
        <f t="shared" si="13"/>
        <v>0</v>
      </c>
      <c r="J401" s="194">
        <f>SUM(I401:I404)</f>
        <v>0</v>
      </c>
    </row>
    <row r="402" spans="2:10" ht="18.75" customHeight="1" x14ac:dyDescent="0.25">
      <c r="B402" s="204"/>
      <c r="C402" s="114"/>
      <c r="D402" s="70" t="s">
        <v>940</v>
      </c>
      <c r="E402" s="71"/>
      <c r="F402" s="72"/>
      <c r="G402" s="43"/>
      <c r="H402" s="45">
        <f t="shared" si="12"/>
        <v>0</v>
      </c>
      <c r="I402" s="46">
        <f t="shared" si="13"/>
        <v>0</v>
      </c>
      <c r="J402" s="206"/>
    </row>
    <row r="403" spans="2:10" ht="18.75" customHeight="1" x14ac:dyDescent="0.25">
      <c r="B403" s="199"/>
      <c r="C403" s="115"/>
      <c r="D403" s="47" t="s">
        <v>944</v>
      </c>
      <c r="E403" s="41"/>
      <c r="F403" s="42"/>
      <c r="G403" s="43"/>
      <c r="H403" s="45">
        <f t="shared" si="12"/>
        <v>0</v>
      </c>
      <c r="I403" s="48">
        <f t="shared" si="13"/>
        <v>0</v>
      </c>
      <c r="J403" s="195"/>
    </row>
    <row r="404" spans="2:10" ht="19.5" customHeight="1" thickBot="1" x14ac:dyDescent="0.3">
      <c r="B404" s="200"/>
      <c r="C404" s="116"/>
      <c r="D404" s="63" t="s">
        <v>938</v>
      </c>
      <c r="E404" s="64"/>
      <c r="F404" s="65"/>
      <c r="G404" s="66"/>
      <c r="H404" s="68">
        <f t="shared" si="12"/>
        <v>0</v>
      </c>
      <c r="I404" s="69">
        <f t="shared" si="13"/>
        <v>0</v>
      </c>
      <c r="J404" s="197"/>
    </row>
    <row r="405" spans="2:10" ht="18.75" customHeight="1" x14ac:dyDescent="0.25">
      <c r="B405" s="198">
        <v>101</v>
      </c>
      <c r="C405" s="113" t="s">
        <v>946</v>
      </c>
      <c r="D405" s="70" t="s">
        <v>947</v>
      </c>
      <c r="E405" s="71"/>
      <c r="F405" s="72"/>
      <c r="G405" s="73"/>
      <c r="H405" s="75">
        <f t="shared" si="12"/>
        <v>0</v>
      </c>
      <c r="I405" s="76">
        <f t="shared" si="13"/>
        <v>0</v>
      </c>
      <c r="J405" s="206">
        <f>SUM(I405:I408)</f>
        <v>0</v>
      </c>
    </row>
    <row r="406" spans="2:10" ht="18.75" customHeight="1" x14ac:dyDescent="0.25">
      <c r="B406" s="204"/>
      <c r="C406" s="114"/>
      <c r="D406" s="47" t="s">
        <v>949</v>
      </c>
      <c r="E406" s="41"/>
      <c r="F406" s="42"/>
      <c r="G406" s="43"/>
      <c r="H406" s="45">
        <f t="shared" si="12"/>
        <v>0</v>
      </c>
      <c r="I406" s="48">
        <f t="shared" si="13"/>
        <v>0</v>
      </c>
      <c r="J406" s="195"/>
    </row>
    <row r="407" spans="2:10" ht="18.75" customHeight="1" x14ac:dyDescent="0.25">
      <c r="B407" s="199"/>
      <c r="C407" s="115"/>
      <c r="D407" s="47" t="s">
        <v>951</v>
      </c>
      <c r="E407" s="41"/>
      <c r="F407" s="42"/>
      <c r="G407" s="43"/>
      <c r="H407" s="45">
        <f t="shared" si="12"/>
        <v>0</v>
      </c>
      <c r="I407" s="48">
        <f t="shared" si="13"/>
        <v>0</v>
      </c>
      <c r="J407" s="195"/>
    </row>
    <row r="408" spans="2:10" ht="19.5" customHeight="1" thickBot="1" x14ac:dyDescent="0.3">
      <c r="B408" s="200"/>
      <c r="C408" s="116"/>
      <c r="D408" s="49" t="s">
        <v>953</v>
      </c>
      <c r="E408" s="50"/>
      <c r="F408" s="51"/>
      <c r="G408" s="52"/>
      <c r="H408" s="54">
        <f t="shared" si="12"/>
        <v>0</v>
      </c>
      <c r="I408" s="55">
        <f t="shared" si="13"/>
        <v>0</v>
      </c>
      <c r="J408" s="196"/>
    </row>
    <row r="409" spans="2:10" ht="18.75" customHeight="1" x14ac:dyDescent="0.25">
      <c r="B409" s="198">
        <v>102</v>
      </c>
      <c r="C409" s="113" t="s">
        <v>955</v>
      </c>
      <c r="D409" s="56" t="s">
        <v>958</v>
      </c>
      <c r="E409" s="57"/>
      <c r="F409" s="58"/>
      <c r="G409" s="59"/>
      <c r="H409" s="61">
        <f t="shared" si="12"/>
        <v>0</v>
      </c>
      <c r="I409" s="62">
        <f t="shared" si="13"/>
        <v>0</v>
      </c>
      <c r="J409" s="194">
        <f>SUM(I409:I412)</f>
        <v>0</v>
      </c>
    </row>
    <row r="410" spans="2:10" ht="18.75" customHeight="1" x14ac:dyDescent="0.25">
      <c r="B410" s="204"/>
      <c r="C410" s="114"/>
      <c r="D410" s="47" t="s">
        <v>962</v>
      </c>
      <c r="E410" s="41"/>
      <c r="F410" s="42"/>
      <c r="G410" s="43"/>
      <c r="H410" s="45">
        <f t="shared" si="12"/>
        <v>0</v>
      </c>
      <c r="I410" s="48">
        <f t="shared" si="13"/>
        <v>0</v>
      </c>
      <c r="J410" s="195"/>
    </row>
    <row r="411" spans="2:10" ht="18.75" customHeight="1" x14ac:dyDescent="0.25">
      <c r="B411" s="199"/>
      <c r="C411" s="115"/>
      <c r="D411" s="49" t="s">
        <v>960</v>
      </c>
      <c r="E411" s="50"/>
      <c r="F411" s="51"/>
      <c r="G411" s="52"/>
      <c r="H411" s="54">
        <f t="shared" si="12"/>
        <v>0</v>
      </c>
      <c r="I411" s="55">
        <f t="shared" si="13"/>
        <v>0</v>
      </c>
      <c r="J411" s="196"/>
    </row>
    <row r="412" spans="2:10" ht="19.5" customHeight="1" thickBot="1" x14ac:dyDescent="0.3">
      <c r="B412" s="200"/>
      <c r="C412" s="116"/>
      <c r="D412" s="63" t="s">
        <v>956</v>
      </c>
      <c r="E412" s="64"/>
      <c r="F412" s="65"/>
      <c r="G412" s="66"/>
      <c r="H412" s="68">
        <f t="shared" si="12"/>
        <v>0</v>
      </c>
      <c r="I412" s="69">
        <f t="shared" si="13"/>
        <v>0</v>
      </c>
      <c r="J412" s="197"/>
    </row>
    <row r="413" spans="2:10" ht="18.75" customHeight="1" x14ac:dyDescent="0.25">
      <c r="B413" s="198">
        <v>103</v>
      </c>
      <c r="C413" s="113" t="s">
        <v>964</v>
      </c>
      <c r="D413" s="70" t="s">
        <v>965</v>
      </c>
      <c r="E413" s="71"/>
      <c r="F413" s="72"/>
      <c r="G413" s="73"/>
      <c r="H413" s="75">
        <f t="shared" si="12"/>
        <v>0</v>
      </c>
      <c r="I413" s="76">
        <f t="shared" si="13"/>
        <v>0</v>
      </c>
      <c r="J413" s="206">
        <f>SUM(I413:I416)</f>
        <v>0</v>
      </c>
    </row>
    <row r="414" spans="2:10" ht="18.75" customHeight="1" x14ac:dyDescent="0.25">
      <c r="B414" s="204"/>
      <c r="C414" s="114"/>
      <c r="D414" s="70" t="s">
        <v>970</v>
      </c>
      <c r="E414" s="71"/>
      <c r="F414" s="72"/>
      <c r="G414" s="73"/>
      <c r="H414" s="75">
        <f t="shared" si="12"/>
        <v>0</v>
      </c>
      <c r="I414" s="76">
        <f t="shared" si="13"/>
        <v>0</v>
      </c>
      <c r="J414" s="206"/>
    </row>
    <row r="415" spans="2:10" ht="18.75" customHeight="1" x14ac:dyDescent="0.25">
      <c r="B415" s="199"/>
      <c r="C415" s="115"/>
      <c r="D415" s="47" t="s">
        <v>968</v>
      </c>
      <c r="E415" s="41"/>
      <c r="F415" s="42"/>
      <c r="G415" s="43"/>
      <c r="H415" s="45">
        <f t="shared" si="12"/>
        <v>0</v>
      </c>
      <c r="I415" s="48">
        <f t="shared" si="13"/>
        <v>0</v>
      </c>
      <c r="J415" s="195"/>
    </row>
    <row r="416" spans="2:10" ht="19.5" customHeight="1" thickBot="1" x14ac:dyDescent="0.3">
      <c r="B416" s="200"/>
      <c r="C416" s="116"/>
      <c r="D416" s="49" t="e">
        <v>#N/A</v>
      </c>
      <c r="E416" s="50"/>
      <c r="F416" s="51"/>
      <c r="G416" s="52"/>
      <c r="H416" s="54">
        <f t="shared" si="12"/>
        <v>0</v>
      </c>
      <c r="I416" s="55">
        <f t="shared" si="13"/>
        <v>0</v>
      </c>
      <c r="J416" s="196"/>
    </row>
    <row r="417" spans="2:10" ht="18.75" customHeight="1" x14ac:dyDescent="0.25">
      <c r="B417" s="198">
        <v>104</v>
      </c>
      <c r="C417" s="113" t="s">
        <v>972</v>
      </c>
      <c r="D417" s="56" t="s">
        <v>979</v>
      </c>
      <c r="E417" s="57"/>
      <c r="F417" s="58"/>
      <c r="G417" s="36"/>
      <c r="H417" s="38">
        <f t="shared" si="12"/>
        <v>0</v>
      </c>
      <c r="I417" s="39">
        <f t="shared" si="13"/>
        <v>0</v>
      </c>
      <c r="J417" s="194">
        <f>SUM(I417:I420)</f>
        <v>0</v>
      </c>
    </row>
    <row r="418" spans="2:10" ht="18.75" customHeight="1" x14ac:dyDescent="0.25">
      <c r="B418" s="204"/>
      <c r="C418" s="114"/>
      <c r="D418" s="70" t="s">
        <v>975</v>
      </c>
      <c r="E418" s="71"/>
      <c r="F418" s="72"/>
      <c r="G418" s="43"/>
      <c r="H418" s="45">
        <f t="shared" si="12"/>
        <v>0</v>
      </c>
      <c r="I418" s="46">
        <f t="shared" si="13"/>
        <v>0</v>
      </c>
      <c r="J418" s="206"/>
    </row>
    <row r="419" spans="2:10" ht="18.75" customHeight="1" x14ac:dyDescent="0.25">
      <c r="B419" s="199"/>
      <c r="C419" s="115"/>
      <c r="D419" s="47" t="s">
        <v>977</v>
      </c>
      <c r="E419" s="41"/>
      <c r="F419" s="42"/>
      <c r="G419" s="43"/>
      <c r="H419" s="45">
        <f t="shared" si="12"/>
        <v>0</v>
      </c>
      <c r="I419" s="48">
        <f t="shared" si="13"/>
        <v>0</v>
      </c>
      <c r="J419" s="195"/>
    </row>
    <row r="420" spans="2:10" ht="19.5" customHeight="1" thickBot="1" x14ac:dyDescent="0.3">
      <c r="B420" s="200"/>
      <c r="C420" s="116"/>
      <c r="D420" s="63" t="s">
        <v>973</v>
      </c>
      <c r="E420" s="64"/>
      <c r="F420" s="65"/>
      <c r="G420" s="66"/>
      <c r="H420" s="68">
        <f t="shared" si="12"/>
        <v>0</v>
      </c>
      <c r="I420" s="69">
        <f t="shared" si="13"/>
        <v>0</v>
      </c>
      <c r="J420" s="197"/>
    </row>
    <row r="421" spans="2:10" ht="18.75" customHeight="1" x14ac:dyDescent="0.25">
      <c r="B421" s="198">
        <v>105</v>
      </c>
      <c r="C421" s="113" t="s">
        <v>981</v>
      </c>
      <c r="D421" s="56" t="s">
        <v>984</v>
      </c>
      <c r="E421" s="57"/>
      <c r="F421" s="58"/>
      <c r="G421" s="59"/>
      <c r="H421" s="61">
        <f t="shared" si="12"/>
        <v>0</v>
      </c>
      <c r="I421" s="62">
        <f t="shared" si="13"/>
        <v>0</v>
      </c>
      <c r="J421" s="194">
        <f>SUM(I421:I424)</f>
        <v>0</v>
      </c>
    </row>
    <row r="422" spans="2:10" ht="18.75" customHeight="1" x14ac:dyDescent="0.25">
      <c r="B422" s="204"/>
      <c r="C422" s="114"/>
      <c r="D422" s="47" t="s">
        <v>982</v>
      </c>
      <c r="E422" s="41"/>
      <c r="F422" s="42"/>
      <c r="G422" s="43"/>
      <c r="H422" s="45">
        <f t="shared" si="12"/>
        <v>0</v>
      </c>
      <c r="I422" s="48">
        <f t="shared" si="13"/>
        <v>0</v>
      </c>
      <c r="J422" s="195"/>
    </row>
    <row r="423" spans="2:10" ht="18.75" customHeight="1" x14ac:dyDescent="0.25">
      <c r="B423" s="199"/>
      <c r="C423" s="115"/>
      <c r="D423" s="49" t="s">
        <v>988</v>
      </c>
      <c r="E423" s="50"/>
      <c r="F423" s="51"/>
      <c r="G423" s="52"/>
      <c r="H423" s="54">
        <f t="shared" si="12"/>
        <v>0</v>
      </c>
      <c r="I423" s="55">
        <f t="shared" si="13"/>
        <v>0</v>
      </c>
      <c r="J423" s="196"/>
    </row>
    <row r="424" spans="2:10" ht="19.5" customHeight="1" thickBot="1" x14ac:dyDescent="0.3">
      <c r="B424" s="200"/>
      <c r="C424" s="116"/>
      <c r="D424" s="63" t="s">
        <v>986</v>
      </c>
      <c r="E424" s="64"/>
      <c r="F424" s="65"/>
      <c r="G424" s="66"/>
      <c r="H424" s="68">
        <f t="shared" si="12"/>
        <v>0</v>
      </c>
      <c r="I424" s="69">
        <f t="shared" si="13"/>
        <v>0</v>
      </c>
      <c r="J424" s="197"/>
    </row>
    <row r="425" spans="2:10" ht="18.75" customHeight="1" x14ac:dyDescent="0.25">
      <c r="B425" s="198">
        <v>106</v>
      </c>
      <c r="C425" s="113" t="s">
        <v>990</v>
      </c>
      <c r="D425" s="56" t="s">
        <v>997</v>
      </c>
      <c r="E425" s="57"/>
      <c r="F425" s="58"/>
      <c r="G425" s="59"/>
      <c r="H425" s="61">
        <f t="shared" si="12"/>
        <v>0</v>
      </c>
      <c r="I425" s="62">
        <f t="shared" si="13"/>
        <v>0</v>
      </c>
      <c r="J425" s="194">
        <f>SUM(I425:I428)</f>
        <v>0</v>
      </c>
    </row>
    <row r="426" spans="2:10" ht="18.75" customHeight="1" x14ac:dyDescent="0.25">
      <c r="B426" s="204"/>
      <c r="C426" s="114"/>
      <c r="D426" s="70" t="s">
        <v>993</v>
      </c>
      <c r="E426" s="71"/>
      <c r="F426" s="72"/>
      <c r="G426" s="73"/>
      <c r="H426" s="75">
        <f t="shared" si="12"/>
        <v>0</v>
      </c>
      <c r="I426" s="76">
        <f t="shared" si="13"/>
        <v>0</v>
      </c>
      <c r="J426" s="206"/>
    </row>
    <row r="427" spans="2:10" ht="18.75" customHeight="1" x14ac:dyDescent="0.25">
      <c r="B427" s="199"/>
      <c r="C427" s="115"/>
      <c r="D427" s="47" t="s">
        <v>991</v>
      </c>
      <c r="E427" s="41"/>
      <c r="F427" s="42"/>
      <c r="G427" s="43"/>
      <c r="H427" s="45">
        <f t="shared" si="12"/>
        <v>0</v>
      </c>
      <c r="I427" s="48">
        <f t="shared" si="13"/>
        <v>0</v>
      </c>
      <c r="J427" s="195"/>
    </row>
    <row r="428" spans="2:10" ht="19.5" customHeight="1" thickBot="1" x14ac:dyDescent="0.3">
      <c r="B428" s="200"/>
      <c r="C428" s="117"/>
      <c r="D428" s="63" t="s">
        <v>995</v>
      </c>
      <c r="E428" s="64"/>
      <c r="F428" s="65"/>
      <c r="G428" s="66"/>
      <c r="H428" s="68">
        <f t="shared" si="12"/>
        <v>0</v>
      </c>
      <c r="I428" s="69">
        <f t="shared" si="13"/>
        <v>0</v>
      </c>
      <c r="J428" s="197"/>
    </row>
  </sheetData>
  <autoFilter ref="C4:I4" xr:uid="{00000000-0009-0000-0000-00000A000000}"/>
  <mergeCells count="212">
    <mergeCell ref="B421:B424"/>
    <mergeCell ref="J421:J424"/>
    <mergeCell ref="B425:B428"/>
    <mergeCell ref="J425:J428"/>
    <mergeCell ref="B413:B416"/>
    <mergeCell ref="J413:J416"/>
    <mergeCell ref="B417:B420"/>
    <mergeCell ref="J417:J420"/>
    <mergeCell ref="B405:B408"/>
    <mergeCell ref="J405:J408"/>
    <mergeCell ref="B409:B412"/>
    <mergeCell ref="J409:J412"/>
    <mergeCell ref="B397:B400"/>
    <mergeCell ref="J397:J400"/>
    <mergeCell ref="B401:B404"/>
    <mergeCell ref="J401:J404"/>
    <mergeCell ref="B389:B392"/>
    <mergeCell ref="J389:J392"/>
    <mergeCell ref="B393:B396"/>
    <mergeCell ref="J393:J396"/>
    <mergeCell ref="B381:B384"/>
    <mergeCell ref="J381:J384"/>
    <mergeCell ref="B385:B388"/>
    <mergeCell ref="J385:J388"/>
    <mergeCell ref="B373:B376"/>
    <mergeCell ref="J373:J376"/>
    <mergeCell ref="B377:B380"/>
    <mergeCell ref="J377:J380"/>
    <mergeCell ref="B365:B368"/>
    <mergeCell ref="J365:J368"/>
    <mergeCell ref="B369:B372"/>
    <mergeCell ref="J369:J372"/>
    <mergeCell ref="B357:B360"/>
    <mergeCell ref="J357:J360"/>
    <mergeCell ref="B361:B364"/>
    <mergeCell ref="J361:J364"/>
    <mergeCell ref="B349:B352"/>
    <mergeCell ref="J349:J352"/>
    <mergeCell ref="B353:B356"/>
    <mergeCell ref="J353:J356"/>
    <mergeCell ref="B341:B344"/>
    <mergeCell ref="J341:J344"/>
    <mergeCell ref="B345:B348"/>
    <mergeCell ref="J345:J348"/>
    <mergeCell ref="B333:B336"/>
    <mergeCell ref="J333:J336"/>
    <mergeCell ref="B337:B340"/>
    <mergeCell ref="J337:J340"/>
    <mergeCell ref="B325:B328"/>
    <mergeCell ref="J325:J328"/>
    <mergeCell ref="B329:B332"/>
    <mergeCell ref="J329:J332"/>
    <mergeCell ref="B317:B320"/>
    <mergeCell ref="J317:J320"/>
    <mergeCell ref="B321:B324"/>
    <mergeCell ref="J321:J324"/>
    <mergeCell ref="B309:B312"/>
    <mergeCell ref="J309:J312"/>
    <mergeCell ref="B313:B316"/>
    <mergeCell ref="J313:J316"/>
    <mergeCell ref="B301:B304"/>
    <mergeCell ref="J301:J304"/>
    <mergeCell ref="B305:B308"/>
    <mergeCell ref="J305:J308"/>
    <mergeCell ref="B293:B296"/>
    <mergeCell ref="J293:J296"/>
    <mergeCell ref="B297:B300"/>
    <mergeCell ref="J297:J300"/>
    <mergeCell ref="B285:B288"/>
    <mergeCell ref="J285:J288"/>
    <mergeCell ref="B289:B292"/>
    <mergeCell ref="J289:J292"/>
    <mergeCell ref="B277:B280"/>
    <mergeCell ref="J277:J280"/>
    <mergeCell ref="B281:B284"/>
    <mergeCell ref="J281:J284"/>
    <mergeCell ref="B269:B272"/>
    <mergeCell ref="J269:J272"/>
    <mergeCell ref="B273:B276"/>
    <mergeCell ref="J273:J276"/>
    <mergeCell ref="B261:B264"/>
    <mergeCell ref="J261:J264"/>
    <mergeCell ref="B265:B268"/>
    <mergeCell ref="J265:J268"/>
    <mergeCell ref="B253:B256"/>
    <mergeCell ref="J253:J256"/>
    <mergeCell ref="B257:B260"/>
    <mergeCell ref="J257:J260"/>
    <mergeCell ref="B245:B248"/>
    <mergeCell ref="J245:J248"/>
    <mergeCell ref="B249:B252"/>
    <mergeCell ref="J249:J252"/>
    <mergeCell ref="B237:B240"/>
    <mergeCell ref="J237:J240"/>
    <mergeCell ref="B241:B244"/>
    <mergeCell ref="J241:J244"/>
    <mergeCell ref="B229:B232"/>
    <mergeCell ref="J229:J232"/>
    <mergeCell ref="B233:B236"/>
    <mergeCell ref="J233:J236"/>
    <mergeCell ref="B221:B224"/>
    <mergeCell ref="J221:J224"/>
    <mergeCell ref="B225:B228"/>
    <mergeCell ref="J225:J228"/>
    <mergeCell ref="B213:B216"/>
    <mergeCell ref="J213:J216"/>
    <mergeCell ref="B217:B220"/>
    <mergeCell ref="J217:J220"/>
    <mergeCell ref="B205:B208"/>
    <mergeCell ref="J205:J208"/>
    <mergeCell ref="B209:B212"/>
    <mergeCell ref="J209:J212"/>
    <mergeCell ref="B197:B200"/>
    <mergeCell ref="J197:J200"/>
    <mergeCell ref="B201:B204"/>
    <mergeCell ref="J201:J204"/>
    <mergeCell ref="B189:B192"/>
    <mergeCell ref="J189:J192"/>
    <mergeCell ref="B193:B196"/>
    <mergeCell ref="J193:J196"/>
    <mergeCell ref="B181:B184"/>
    <mergeCell ref="J181:J184"/>
    <mergeCell ref="B185:B188"/>
    <mergeCell ref="J185:J188"/>
    <mergeCell ref="B173:B176"/>
    <mergeCell ref="J173:J176"/>
    <mergeCell ref="B177:B180"/>
    <mergeCell ref="J177:J180"/>
    <mergeCell ref="B165:B168"/>
    <mergeCell ref="J165:J168"/>
    <mergeCell ref="B169:B172"/>
    <mergeCell ref="J169:J172"/>
    <mergeCell ref="B157:B160"/>
    <mergeCell ref="J157:J160"/>
    <mergeCell ref="B161:B164"/>
    <mergeCell ref="J161:J164"/>
    <mergeCell ref="B149:B152"/>
    <mergeCell ref="J149:J152"/>
    <mergeCell ref="B153:B156"/>
    <mergeCell ref="J153:J156"/>
    <mergeCell ref="B141:B144"/>
    <mergeCell ref="J141:J144"/>
    <mergeCell ref="B145:B148"/>
    <mergeCell ref="J145:J148"/>
    <mergeCell ref="B133:B136"/>
    <mergeCell ref="J133:J136"/>
    <mergeCell ref="B137:B140"/>
    <mergeCell ref="J137:J140"/>
    <mergeCell ref="B125:B128"/>
    <mergeCell ref="J125:J128"/>
    <mergeCell ref="B129:B132"/>
    <mergeCell ref="J129:J132"/>
    <mergeCell ref="B117:B120"/>
    <mergeCell ref="J117:J120"/>
    <mergeCell ref="B121:B124"/>
    <mergeCell ref="J121:J124"/>
    <mergeCell ref="B109:B112"/>
    <mergeCell ref="J109:J112"/>
    <mergeCell ref="B113:B116"/>
    <mergeCell ref="J113:J116"/>
    <mergeCell ref="B101:B104"/>
    <mergeCell ref="J101:J104"/>
    <mergeCell ref="B105:B108"/>
    <mergeCell ref="J105:J108"/>
    <mergeCell ref="B93:B96"/>
    <mergeCell ref="J93:J96"/>
    <mergeCell ref="B97:B100"/>
    <mergeCell ref="J97:J100"/>
    <mergeCell ref="B85:B88"/>
    <mergeCell ref="J85:J88"/>
    <mergeCell ref="B89:B92"/>
    <mergeCell ref="J89:J92"/>
    <mergeCell ref="B77:B80"/>
    <mergeCell ref="J77:J80"/>
    <mergeCell ref="B81:B84"/>
    <mergeCell ref="J81:J84"/>
    <mergeCell ref="B69:B72"/>
    <mergeCell ref="J69:J72"/>
    <mergeCell ref="B73:B76"/>
    <mergeCell ref="J73:J76"/>
    <mergeCell ref="B61:B64"/>
    <mergeCell ref="J61:J64"/>
    <mergeCell ref="B65:B68"/>
    <mergeCell ref="J65:J68"/>
    <mergeCell ref="B53:B56"/>
    <mergeCell ref="J53:J56"/>
    <mergeCell ref="B57:B60"/>
    <mergeCell ref="J57:J60"/>
    <mergeCell ref="B45:B48"/>
    <mergeCell ref="J45:J48"/>
    <mergeCell ref="B49:B52"/>
    <mergeCell ref="J49:J52"/>
    <mergeCell ref="B41:B44"/>
    <mergeCell ref="J41:J44"/>
    <mergeCell ref="B29:B32"/>
    <mergeCell ref="J29:J32"/>
    <mergeCell ref="B33:B36"/>
    <mergeCell ref="J33:J36"/>
    <mergeCell ref="B21:B24"/>
    <mergeCell ref="J21:J24"/>
    <mergeCell ref="B25:B28"/>
    <mergeCell ref="J25:J28"/>
    <mergeCell ref="B13:B16"/>
    <mergeCell ref="J13:J16"/>
    <mergeCell ref="B17:B20"/>
    <mergeCell ref="J17:J20"/>
    <mergeCell ref="B5:B8"/>
    <mergeCell ref="J5:J8"/>
    <mergeCell ref="B9:B12"/>
    <mergeCell ref="J9:J12"/>
    <mergeCell ref="B37:B40"/>
    <mergeCell ref="J37:J4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41"/>
  <sheetViews>
    <sheetView topLeftCell="A4" workbookViewId="0">
      <selection activeCell="F23" sqref="F23"/>
    </sheetView>
  </sheetViews>
  <sheetFormatPr baseColWidth="10" defaultRowHeight="16.5" x14ac:dyDescent="0.3"/>
  <cols>
    <col min="1" max="1" width="11.42578125" style="4"/>
    <col min="2" max="2" width="26" style="2" bestFit="1" customWidth="1"/>
    <col min="3" max="3" width="39.7109375" style="2" bestFit="1" customWidth="1"/>
    <col min="4" max="4" width="16.7109375" style="1" bestFit="1" customWidth="1"/>
    <col min="5" max="6" width="17.42578125" style="19" bestFit="1" customWidth="1"/>
    <col min="7" max="7" width="34.42578125" style="19" bestFit="1" customWidth="1"/>
    <col min="8" max="16384" width="11.42578125" style="1"/>
  </cols>
  <sheetData>
    <row r="1" spans="1:7" ht="27" customHeight="1" thickBot="1" x14ac:dyDescent="0.35">
      <c r="A1" s="6" t="s">
        <v>50</v>
      </c>
      <c r="B1" s="7" t="s">
        <v>65</v>
      </c>
      <c r="C1" s="7" t="s">
        <v>26</v>
      </c>
      <c r="D1" s="8" t="s">
        <v>27</v>
      </c>
      <c r="E1" s="17" t="s">
        <v>47</v>
      </c>
      <c r="F1" s="17" t="s">
        <v>48</v>
      </c>
      <c r="G1" s="17" t="s">
        <v>49</v>
      </c>
    </row>
    <row r="2" spans="1:7" ht="16.5" customHeight="1" x14ac:dyDescent="0.3">
      <c r="A2" s="222">
        <v>1</v>
      </c>
      <c r="B2" s="5" t="s">
        <v>19</v>
      </c>
      <c r="C2" s="5" t="s">
        <v>60</v>
      </c>
      <c r="D2" s="12">
        <v>79362156</v>
      </c>
      <c r="E2" s="18">
        <v>113</v>
      </c>
      <c r="F2" s="18">
        <v>120</v>
      </c>
      <c r="G2" s="18">
        <f>SUM(Tabla2[[#This Row],[LÍNEA 1]:[LÍNEA 2]])</f>
        <v>233</v>
      </c>
    </row>
    <row r="3" spans="1:7" ht="16.5" customHeight="1" x14ac:dyDescent="0.3">
      <c r="A3" s="223"/>
      <c r="B3" s="3" t="s">
        <v>19</v>
      </c>
      <c r="C3" s="3" t="s">
        <v>42</v>
      </c>
      <c r="D3" s="12">
        <v>11204596</v>
      </c>
      <c r="E3" s="18">
        <v>116</v>
      </c>
      <c r="F3" s="18">
        <v>133</v>
      </c>
      <c r="G3" s="18">
        <f>SUM(Tabla2[[#This Row],[LÍNEA 1]:[LÍNEA 2]])</f>
        <v>249</v>
      </c>
    </row>
    <row r="4" spans="1:7" ht="16.5" customHeight="1" x14ac:dyDescent="0.3">
      <c r="A4" s="223"/>
      <c r="B4" s="3" t="s">
        <v>19</v>
      </c>
      <c r="C4" s="3" t="s">
        <v>39</v>
      </c>
      <c r="D4" s="12">
        <v>79151737</v>
      </c>
      <c r="E4" s="18">
        <v>128</v>
      </c>
      <c r="F4" s="18">
        <v>155</v>
      </c>
      <c r="G4" s="18">
        <f>SUM(Tabla2[[#This Row],[LÍNEA 1]:[LÍNEA 2]])</f>
        <v>283</v>
      </c>
    </row>
    <row r="5" spans="1:7" ht="16.5" customHeight="1" x14ac:dyDescent="0.3">
      <c r="A5" s="223"/>
      <c r="B5" s="3" t="s">
        <v>19</v>
      </c>
      <c r="C5" s="3" t="s">
        <v>41</v>
      </c>
      <c r="D5" s="12">
        <v>73138350</v>
      </c>
      <c r="E5" s="18">
        <v>122</v>
      </c>
      <c r="F5" s="18">
        <v>112</v>
      </c>
      <c r="G5" s="18">
        <f>SUM(Tabla2[[#This Row],[LÍNEA 1]:[LÍNEA 2]])</f>
        <v>234</v>
      </c>
    </row>
    <row r="6" spans="1:7" ht="16.5" customHeight="1" thickBot="1" x14ac:dyDescent="0.35">
      <c r="A6" s="224"/>
      <c r="B6" s="9" t="s">
        <v>19</v>
      </c>
      <c r="C6" s="9" t="s">
        <v>40</v>
      </c>
      <c r="D6" s="12">
        <v>53012330</v>
      </c>
      <c r="E6" s="18">
        <v>75</v>
      </c>
      <c r="F6" s="18">
        <v>82</v>
      </c>
      <c r="G6" s="18">
        <f>SUM(Tabla2[[#This Row],[LÍNEA 1]:[LÍNEA 2]])</f>
        <v>157</v>
      </c>
    </row>
    <row r="7" spans="1:7" ht="16.5" customHeight="1" x14ac:dyDescent="0.3">
      <c r="A7" s="228">
        <v>2</v>
      </c>
      <c r="B7" s="10" t="s">
        <v>2</v>
      </c>
      <c r="C7" s="10" t="s">
        <v>11</v>
      </c>
      <c r="D7" s="11">
        <v>1233491904</v>
      </c>
      <c r="E7" s="18">
        <v>119</v>
      </c>
      <c r="F7" s="18">
        <v>67</v>
      </c>
      <c r="G7" s="18">
        <f>SUM(Tabla2[[#This Row],[LÍNEA 1]:[LÍNEA 2]])</f>
        <v>186</v>
      </c>
    </row>
    <row r="8" spans="1:7" ht="16.5" customHeight="1" x14ac:dyDescent="0.3">
      <c r="A8" s="229"/>
      <c r="B8" s="3" t="s">
        <v>2</v>
      </c>
      <c r="C8" s="3" t="s">
        <v>17</v>
      </c>
      <c r="D8" s="12">
        <v>52361041</v>
      </c>
      <c r="E8" s="18">
        <v>73</v>
      </c>
      <c r="F8" s="18">
        <v>108</v>
      </c>
      <c r="G8" s="18">
        <f>SUM(Tabla2[[#This Row],[LÍNEA 1]:[LÍNEA 2]])</f>
        <v>181</v>
      </c>
    </row>
    <row r="9" spans="1:7" ht="16.5" customHeight="1" x14ac:dyDescent="0.3">
      <c r="A9" s="229"/>
      <c r="B9" s="3" t="s">
        <v>2</v>
      </c>
      <c r="C9" s="3" t="s">
        <v>8</v>
      </c>
      <c r="D9" s="12">
        <v>1030616549</v>
      </c>
      <c r="E9" s="18">
        <v>67</v>
      </c>
      <c r="F9" s="18">
        <v>75</v>
      </c>
      <c r="G9" s="18">
        <f>SUM(Tabla2[[#This Row],[LÍNEA 1]:[LÍNEA 2]])</f>
        <v>142</v>
      </c>
    </row>
    <row r="10" spans="1:7" ht="16.5" customHeight="1" x14ac:dyDescent="0.3">
      <c r="A10" s="229"/>
      <c r="B10" s="3" t="s">
        <v>2</v>
      </c>
      <c r="C10" s="3" t="s">
        <v>14</v>
      </c>
      <c r="D10" s="12">
        <v>1101320555</v>
      </c>
      <c r="E10" s="18">
        <v>100</v>
      </c>
      <c r="F10" s="18">
        <v>87</v>
      </c>
      <c r="G10" s="18">
        <f>SUM(Tabla2[[#This Row],[LÍNEA 1]:[LÍNEA 2]])</f>
        <v>187</v>
      </c>
    </row>
    <row r="11" spans="1:7" ht="16.5" customHeight="1" thickBot="1" x14ac:dyDescent="0.35">
      <c r="A11" s="230"/>
      <c r="B11" s="13" t="s">
        <v>2</v>
      </c>
      <c r="C11" s="13" t="s">
        <v>5</v>
      </c>
      <c r="D11" s="14">
        <v>1030567852</v>
      </c>
      <c r="E11" s="18">
        <v>121</v>
      </c>
      <c r="F11" s="18">
        <v>129</v>
      </c>
      <c r="G11" s="18">
        <f>SUM(Tabla2[[#This Row],[LÍNEA 1]:[LÍNEA 2]])</f>
        <v>250</v>
      </c>
    </row>
    <row r="12" spans="1:7" ht="16.5" customHeight="1" x14ac:dyDescent="0.3">
      <c r="A12" s="222">
        <v>3</v>
      </c>
      <c r="B12" s="5" t="s">
        <v>0</v>
      </c>
      <c r="C12" s="5" t="s">
        <v>29</v>
      </c>
      <c r="D12" s="12">
        <v>17343387</v>
      </c>
      <c r="E12" s="18">
        <v>153</v>
      </c>
      <c r="F12" s="18">
        <v>118</v>
      </c>
      <c r="G12" s="18">
        <f>SUM(Tabla2[[#This Row],[LÍNEA 1]:[LÍNEA 2]])</f>
        <v>271</v>
      </c>
    </row>
    <row r="13" spans="1:7" ht="16.5" customHeight="1" x14ac:dyDescent="0.3">
      <c r="A13" s="223"/>
      <c r="B13" s="3" t="s">
        <v>0</v>
      </c>
      <c r="C13" s="3" t="s">
        <v>61</v>
      </c>
      <c r="D13" s="12">
        <v>1052403704</v>
      </c>
      <c r="E13" s="18">
        <v>104</v>
      </c>
      <c r="F13" s="18">
        <v>135</v>
      </c>
      <c r="G13" s="18">
        <f>SUM(Tabla2[[#This Row],[LÍNEA 1]:[LÍNEA 2]])</f>
        <v>239</v>
      </c>
    </row>
    <row r="14" spans="1:7" ht="16.5" customHeight="1" x14ac:dyDescent="0.3">
      <c r="A14" s="223"/>
      <c r="B14" s="3" t="s">
        <v>0</v>
      </c>
      <c r="C14" s="3" t="s">
        <v>30</v>
      </c>
      <c r="D14" s="12">
        <v>1033704295</v>
      </c>
      <c r="E14" s="18">
        <v>86</v>
      </c>
      <c r="F14" s="18">
        <v>115</v>
      </c>
      <c r="G14" s="18">
        <f>SUM(Tabla2[[#This Row],[LÍNEA 1]:[LÍNEA 2]])</f>
        <v>201</v>
      </c>
    </row>
    <row r="15" spans="1:7" ht="16.5" customHeight="1" x14ac:dyDescent="0.3">
      <c r="A15" s="223"/>
      <c r="B15" s="3" t="s">
        <v>0</v>
      </c>
      <c r="C15" s="3" t="s">
        <v>28</v>
      </c>
      <c r="D15" s="12">
        <v>80211391</v>
      </c>
      <c r="E15" s="18">
        <v>120</v>
      </c>
      <c r="F15" s="18">
        <v>100</v>
      </c>
      <c r="G15" s="18">
        <f>SUM(Tabla2[[#This Row],[LÍNEA 1]:[LÍNEA 2]])</f>
        <v>220</v>
      </c>
    </row>
    <row r="16" spans="1:7" ht="16.5" customHeight="1" thickBot="1" x14ac:dyDescent="0.35">
      <c r="A16" s="224"/>
      <c r="B16" s="9" t="s">
        <v>0</v>
      </c>
      <c r="C16" s="9" t="s">
        <v>31</v>
      </c>
      <c r="D16" s="12">
        <v>53152803</v>
      </c>
      <c r="E16" s="18">
        <v>70</v>
      </c>
      <c r="F16" s="18">
        <v>79</v>
      </c>
      <c r="G16" s="18">
        <f>SUM(Tabla2[[#This Row],[LÍNEA 1]:[LÍNEA 2]])</f>
        <v>149</v>
      </c>
    </row>
    <row r="17" spans="1:7" ht="16.5" customHeight="1" x14ac:dyDescent="0.3">
      <c r="A17" s="228">
        <v>4</v>
      </c>
      <c r="B17" s="10" t="s">
        <v>44</v>
      </c>
      <c r="C17" s="10" t="s">
        <v>22</v>
      </c>
      <c r="D17" s="11">
        <v>1013594634</v>
      </c>
      <c r="E17" s="18">
        <v>118</v>
      </c>
      <c r="F17" s="18">
        <v>115</v>
      </c>
      <c r="G17" s="18">
        <f>SUM(Tabla2[[#This Row],[LÍNEA 1]:[LÍNEA 2]])</f>
        <v>233</v>
      </c>
    </row>
    <row r="18" spans="1:7" ht="16.5" customHeight="1" x14ac:dyDescent="0.3">
      <c r="A18" s="229"/>
      <c r="B18" s="3" t="s">
        <v>44</v>
      </c>
      <c r="C18" s="3" t="s">
        <v>20</v>
      </c>
      <c r="D18" s="12">
        <v>79802031</v>
      </c>
      <c r="E18" s="18">
        <v>112</v>
      </c>
      <c r="F18" s="18">
        <v>108</v>
      </c>
      <c r="G18" s="18">
        <f>SUM(Tabla2[[#This Row],[LÍNEA 1]:[LÍNEA 2]])</f>
        <v>220</v>
      </c>
    </row>
    <row r="19" spans="1:7" ht="16.5" customHeight="1" x14ac:dyDescent="0.3">
      <c r="A19" s="229"/>
      <c r="B19" s="3" t="s">
        <v>44</v>
      </c>
      <c r="C19" s="3" t="s">
        <v>21</v>
      </c>
      <c r="D19" s="12">
        <v>79351273</v>
      </c>
      <c r="E19" s="18">
        <v>135</v>
      </c>
      <c r="F19" s="18">
        <v>125</v>
      </c>
      <c r="G19" s="18">
        <f>SUM(Tabla2[[#This Row],[LÍNEA 1]:[LÍNEA 2]])</f>
        <v>260</v>
      </c>
    </row>
    <row r="20" spans="1:7" ht="16.5" customHeight="1" x14ac:dyDescent="0.3">
      <c r="A20" s="229"/>
      <c r="B20" s="3" t="s">
        <v>44</v>
      </c>
      <c r="C20" s="3" t="s">
        <v>24</v>
      </c>
      <c r="D20" s="12">
        <v>79493981</v>
      </c>
      <c r="E20" s="18">
        <v>109</v>
      </c>
      <c r="F20" s="18">
        <v>79</v>
      </c>
      <c r="G20" s="18">
        <f>SUM(Tabla2[[#This Row],[LÍNEA 1]:[LÍNEA 2]])</f>
        <v>188</v>
      </c>
    </row>
    <row r="21" spans="1:7" ht="16.5" customHeight="1" thickBot="1" x14ac:dyDescent="0.35">
      <c r="A21" s="230"/>
      <c r="B21" s="13" t="s">
        <v>44</v>
      </c>
      <c r="C21" s="13" t="s">
        <v>23</v>
      </c>
      <c r="D21" s="14">
        <v>52063930</v>
      </c>
      <c r="E21" s="18">
        <v>77</v>
      </c>
      <c r="F21" s="18">
        <v>90</v>
      </c>
      <c r="G21" s="18">
        <f>SUM(Tabla2[[#This Row],[LÍNEA 1]:[LÍNEA 2]])</f>
        <v>167</v>
      </c>
    </row>
    <row r="22" spans="1:7" ht="16.5" customHeight="1" x14ac:dyDescent="0.3">
      <c r="A22" s="222">
        <v>5</v>
      </c>
      <c r="B22" s="5" t="s">
        <v>1</v>
      </c>
      <c r="C22" s="5" t="s">
        <v>34</v>
      </c>
      <c r="D22" s="12">
        <v>1023007070</v>
      </c>
      <c r="E22" s="18">
        <v>103</v>
      </c>
      <c r="F22" s="18">
        <v>85</v>
      </c>
      <c r="G22" s="18">
        <f>SUM(Tabla2[[#This Row],[LÍNEA 1]:[LÍNEA 2]])</f>
        <v>188</v>
      </c>
    </row>
    <row r="23" spans="1:7" ht="16.5" customHeight="1" x14ac:dyDescent="0.3">
      <c r="A23" s="223"/>
      <c r="B23" s="3" t="s">
        <v>1</v>
      </c>
      <c r="C23" s="3" t="s">
        <v>35</v>
      </c>
      <c r="D23" s="12">
        <v>1033688592</v>
      </c>
      <c r="E23" s="18">
        <v>87</v>
      </c>
      <c r="F23" s="18">
        <v>181</v>
      </c>
      <c r="G23" s="18">
        <f>SUM(Tabla2[[#This Row],[LÍNEA 1]:[LÍNEA 2]])</f>
        <v>268</v>
      </c>
    </row>
    <row r="24" spans="1:7" ht="16.5" customHeight="1" x14ac:dyDescent="0.3">
      <c r="A24" s="223"/>
      <c r="B24" s="3" t="s">
        <v>1</v>
      </c>
      <c r="C24" s="3" t="s">
        <v>32</v>
      </c>
      <c r="D24" s="12">
        <v>72325125</v>
      </c>
      <c r="E24" s="18">
        <v>105</v>
      </c>
      <c r="F24" s="18">
        <v>76</v>
      </c>
      <c r="G24" s="18">
        <f>SUM(Tabla2[[#This Row],[LÍNEA 1]:[LÍNEA 2]])</f>
        <v>181</v>
      </c>
    </row>
    <row r="25" spans="1:7" ht="16.5" customHeight="1" x14ac:dyDescent="0.3">
      <c r="A25" s="223"/>
      <c r="B25" s="3" t="s">
        <v>1</v>
      </c>
      <c r="C25" s="3" t="s">
        <v>33</v>
      </c>
      <c r="D25" s="12">
        <v>1012365737</v>
      </c>
      <c r="E25" s="18">
        <v>100</v>
      </c>
      <c r="F25" s="18">
        <v>90</v>
      </c>
      <c r="G25" s="18">
        <f>SUM(Tabla2[[#This Row],[LÍNEA 1]:[LÍNEA 2]])</f>
        <v>190</v>
      </c>
    </row>
    <row r="26" spans="1:7" ht="16.5" customHeight="1" thickBot="1" x14ac:dyDescent="0.35">
      <c r="A26" s="224"/>
      <c r="B26" s="9" t="s">
        <v>1</v>
      </c>
      <c r="C26" s="9" t="s">
        <v>66</v>
      </c>
      <c r="D26" s="12"/>
      <c r="E26" s="18">
        <v>84</v>
      </c>
      <c r="F26" s="18">
        <v>99</v>
      </c>
      <c r="G26" s="18">
        <f>SUM(Tabla2[[#This Row],[LÍNEA 1]:[LÍNEA 2]])</f>
        <v>183</v>
      </c>
    </row>
    <row r="27" spans="1:7" ht="16.5" customHeight="1" x14ac:dyDescent="0.3">
      <c r="A27" s="228">
        <v>6</v>
      </c>
      <c r="B27" s="10" t="s">
        <v>3</v>
      </c>
      <c r="C27" s="10" t="s">
        <v>52</v>
      </c>
      <c r="D27" s="11">
        <v>1018434504</v>
      </c>
      <c r="E27" s="18">
        <v>60</v>
      </c>
      <c r="F27" s="18">
        <v>70</v>
      </c>
      <c r="G27" s="18">
        <f>SUM(Tabla2[[#This Row],[LÍNEA 1]:[LÍNEA 2]])</f>
        <v>130</v>
      </c>
    </row>
    <row r="28" spans="1:7" ht="16.5" customHeight="1" x14ac:dyDescent="0.3">
      <c r="A28" s="229"/>
      <c r="B28" s="3" t="s">
        <v>3</v>
      </c>
      <c r="C28" s="3" t="s">
        <v>51</v>
      </c>
      <c r="D28" s="12">
        <v>80018322</v>
      </c>
      <c r="E28" s="18">
        <v>107</v>
      </c>
      <c r="F28" s="18">
        <v>99</v>
      </c>
      <c r="G28" s="18">
        <f>SUM(Tabla2[[#This Row],[LÍNEA 1]:[LÍNEA 2]])</f>
        <v>206</v>
      </c>
    </row>
    <row r="29" spans="1:7" ht="16.5" customHeight="1" x14ac:dyDescent="0.3">
      <c r="A29" s="229"/>
      <c r="B29" s="3" t="s">
        <v>3</v>
      </c>
      <c r="C29" s="3" t="s">
        <v>38</v>
      </c>
      <c r="D29" s="12">
        <v>80765726</v>
      </c>
      <c r="E29" s="18">
        <v>84</v>
      </c>
      <c r="F29" s="18">
        <v>113</v>
      </c>
      <c r="G29" s="18">
        <f>SUM(Tabla2[[#This Row],[LÍNEA 1]:[LÍNEA 2]])</f>
        <v>197</v>
      </c>
    </row>
    <row r="30" spans="1:7" ht="16.5" customHeight="1" x14ac:dyDescent="0.3">
      <c r="A30" s="229"/>
      <c r="B30" s="3" t="s">
        <v>3</v>
      </c>
      <c r="C30" s="3" t="s">
        <v>36</v>
      </c>
      <c r="D30" s="12">
        <v>80028378</v>
      </c>
      <c r="E30" s="18">
        <v>85</v>
      </c>
      <c r="F30" s="18">
        <v>125</v>
      </c>
      <c r="G30" s="18">
        <f>SUM(Tabla2[[#This Row],[LÍNEA 1]:[LÍNEA 2]])</f>
        <v>210</v>
      </c>
    </row>
    <row r="31" spans="1:7" ht="16.5" customHeight="1" thickBot="1" x14ac:dyDescent="0.35">
      <c r="A31" s="230"/>
      <c r="B31" s="13" t="s">
        <v>3</v>
      </c>
      <c r="C31" s="13" t="s">
        <v>37</v>
      </c>
      <c r="D31" s="14">
        <v>1014265167</v>
      </c>
      <c r="E31" s="18">
        <v>86</v>
      </c>
      <c r="F31" s="18">
        <v>97</v>
      </c>
      <c r="G31" s="18">
        <f>SUM(Tabla2[[#This Row],[LÍNEA 1]:[LÍNEA 2]])</f>
        <v>183</v>
      </c>
    </row>
    <row r="32" spans="1:7" ht="16.5" customHeight="1" x14ac:dyDescent="0.3">
      <c r="A32" s="222">
        <v>7</v>
      </c>
      <c r="B32" s="5" t="s">
        <v>43</v>
      </c>
      <c r="C32" s="5" t="s">
        <v>15</v>
      </c>
      <c r="D32" s="12">
        <v>1069582582</v>
      </c>
      <c r="E32" s="18">
        <v>142</v>
      </c>
      <c r="F32" s="18">
        <v>158</v>
      </c>
      <c r="G32" s="18">
        <f>SUM(Tabla2[[#This Row],[LÍNEA 1]:[LÍNEA 2]])</f>
        <v>300</v>
      </c>
    </row>
    <row r="33" spans="1:7" ht="16.5" customHeight="1" x14ac:dyDescent="0.3">
      <c r="A33" s="223"/>
      <c r="B33" s="3" t="s">
        <v>43</v>
      </c>
      <c r="C33" s="3" t="s">
        <v>6</v>
      </c>
      <c r="D33" s="12">
        <v>1032487099</v>
      </c>
      <c r="E33" s="18">
        <v>93</v>
      </c>
      <c r="F33" s="18">
        <v>123</v>
      </c>
      <c r="G33" s="18">
        <f>SUM(Tabla2[[#This Row],[LÍNEA 1]:[LÍNEA 2]])</f>
        <v>216</v>
      </c>
    </row>
    <row r="34" spans="1:7" ht="16.5" customHeight="1" x14ac:dyDescent="0.3">
      <c r="A34" s="223"/>
      <c r="B34" s="3" t="s">
        <v>43</v>
      </c>
      <c r="C34" s="3" t="s">
        <v>9</v>
      </c>
      <c r="D34" s="12">
        <v>1014193522</v>
      </c>
      <c r="E34" s="18">
        <v>129</v>
      </c>
      <c r="F34" s="18">
        <v>124</v>
      </c>
      <c r="G34" s="18">
        <f>SUM(Tabla2[[#This Row],[LÍNEA 1]:[LÍNEA 2]])</f>
        <v>253</v>
      </c>
    </row>
    <row r="35" spans="1:7" ht="16.5" customHeight="1" x14ac:dyDescent="0.3">
      <c r="A35" s="223"/>
      <c r="B35" s="3" t="s">
        <v>43</v>
      </c>
      <c r="C35" s="3" t="s">
        <v>18</v>
      </c>
      <c r="D35" s="12">
        <v>1030647580</v>
      </c>
      <c r="E35" s="18">
        <v>79</v>
      </c>
      <c r="F35" s="18">
        <v>85</v>
      </c>
      <c r="G35" s="18">
        <f>SUM(Tabla2[[#This Row],[LÍNEA 1]:[LÍNEA 2]])</f>
        <v>164</v>
      </c>
    </row>
    <row r="36" spans="1:7" ht="16.5" customHeight="1" thickBot="1" x14ac:dyDescent="0.35">
      <c r="A36" s="224"/>
      <c r="B36" s="9" t="s">
        <v>43</v>
      </c>
      <c r="C36" s="9" t="s">
        <v>12</v>
      </c>
      <c r="D36" s="12">
        <v>53118866</v>
      </c>
      <c r="E36" s="18">
        <v>43</v>
      </c>
      <c r="F36" s="18">
        <v>45</v>
      </c>
      <c r="G36" s="18">
        <f>SUM(Tabla2[[#This Row],[LÍNEA 1]:[LÍNEA 2]])</f>
        <v>88</v>
      </c>
    </row>
    <row r="37" spans="1:7" ht="16.5" customHeight="1" x14ac:dyDescent="0.3">
      <c r="A37" s="225">
        <v>8</v>
      </c>
      <c r="B37" s="15" t="s">
        <v>67</v>
      </c>
      <c r="C37" s="10" t="s">
        <v>13</v>
      </c>
      <c r="D37" s="11">
        <v>1007288856</v>
      </c>
      <c r="E37" s="18">
        <v>104</v>
      </c>
      <c r="F37" s="18">
        <v>119</v>
      </c>
      <c r="G37" s="18">
        <f>SUM(Tabla2[[#This Row],[LÍNEA 1]:[LÍNEA 2]])</f>
        <v>223</v>
      </c>
    </row>
    <row r="38" spans="1:7" ht="16.5" customHeight="1" x14ac:dyDescent="0.3">
      <c r="A38" s="226"/>
      <c r="B38" s="3" t="s">
        <v>67</v>
      </c>
      <c r="C38" s="3" t="s">
        <v>10</v>
      </c>
      <c r="D38" s="12">
        <v>1023023690</v>
      </c>
      <c r="E38" s="18">
        <v>85</v>
      </c>
      <c r="F38" s="18">
        <v>111</v>
      </c>
      <c r="G38" s="18">
        <f>SUM(Tabla2[[#This Row],[LÍNEA 1]:[LÍNEA 2]])</f>
        <v>196</v>
      </c>
    </row>
    <row r="39" spans="1:7" ht="16.5" customHeight="1" x14ac:dyDescent="0.3">
      <c r="A39" s="226"/>
      <c r="B39" s="3" t="s">
        <v>67</v>
      </c>
      <c r="C39" s="3" t="s">
        <v>7</v>
      </c>
      <c r="D39" s="12">
        <v>1033787913</v>
      </c>
      <c r="E39" s="18">
        <v>90</v>
      </c>
      <c r="F39" s="18">
        <v>74</v>
      </c>
      <c r="G39" s="18">
        <f>SUM(Tabla2[[#This Row],[LÍNEA 1]:[LÍNEA 2]])</f>
        <v>164</v>
      </c>
    </row>
    <row r="40" spans="1:7" ht="16.5" customHeight="1" x14ac:dyDescent="0.3">
      <c r="A40" s="226"/>
      <c r="B40" s="3" t="s">
        <v>67</v>
      </c>
      <c r="C40" s="3" t="s">
        <v>16</v>
      </c>
      <c r="D40" s="12">
        <v>1010212415</v>
      </c>
      <c r="E40" s="18">
        <v>75</v>
      </c>
      <c r="F40" s="18">
        <v>69</v>
      </c>
      <c r="G40" s="18">
        <f>SUM(Tabla2[[#This Row],[LÍNEA 1]:[LÍNEA 2]])</f>
        <v>144</v>
      </c>
    </row>
    <row r="41" spans="1:7" ht="16.5" customHeight="1" thickBot="1" x14ac:dyDescent="0.35">
      <c r="A41" s="227"/>
      <c r="B41" s="16" t="s">
        <v>67</v>
      </c>
      <c r="C41" s="13" t="s">
        <v>4</v>
      </c>
      <c r="D41" s="14"/>
      <c r="E41" s="18">
        <v>113</v>
      </c>
      <c r="F41" s="18">
        <v>170</v>
      </c>
      <c r="G41" s="18">
        <f>SUM(Tabla2[[#This Row],[LÍNEA 1]:[LÍNEA 2]])</f>
        <v>283</v>
      </c>
    </row>
  </sheetData>
  <mergeCells count="8">
    <mergeCell ref="A32:A36"/>
    <mergeCell ref="A37:A41"/>
    <mergeCell ref="A2:A6"/>
    <mergeCell ref="A7:A11"/>
    <mergeCell ref="A12:A16"/>
    <mergeCell ref="A17:A21"/>
    <mergeCell ref="A22:A26"/>
    <mergeCell ref="A27:A31"/>
  </mergeCells>
  <pageMargins left="0.7" right="0.7" top="0.75" bottom="0.75" header="0.3" footer="0.3"/>
  <pageSetup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3:E68"/>
  <sheetViews>
    <sheetView showGridLines="0" topLeftCell="A28" workbookViewId="0">
      <selection activeCell="A18" sqref="A18"/>
    </sheetView>
  </sheetViews>
  <sheetFormatPr baseColWidth="10" defaultRowHeight="16.5" x14ac:dyDescent="0.3"/>
  <cols>
    <col min="1" max="1" width="29.42578125" style="2" bestFit="1" customWidth="1"/>
    <col min="2" max="2" width="39.7109375" style="2" customWidth="1"/>
    <col min="3" max="4" width="14" style="2" bestFit="1" customWidth="1"/>
    <col min="5" max="5" width="31" style="2" bestFit="1" customWidth="1"/>
    <col min="6" max="16384" width="11.42578125" style="1"/>
  </cols>
  <sheetData>
    <row r="3" spans="1:5" ht="25.5" customHeight="1" x14ac:dyDescent="0.3">
      <c r="A3" s="21" t="s">
        <v>65</v>
      </c>
      <c r="B3" s="21" t="s">
        <v>26</v>
      </c>
      <c r="C3" s="22" t="s">
        <v>58</v>
      </c>
      <c r="D3" s="22" t="s">
        <v>59</v>
      </c>
      <c r="E3" s="22" t="s">
        <v>69</v>
      </c>
    </row>
    <row r="4" spans="1:5" x14ac:dyDescent="0.3">
      <c r="A4" s="2" t="s">
        <v>19</v>
      </c>
      <c r="B4" s="19" t="s">
        <v>39</v>
      </c>
      <c r="C4" s="2">
        <v>128</v>
      </c>
      <c r="D4" s="2">
        <v>155</v>
      </c>
      <c r="E4" s="2">
        <v>283</v>
      </c>
    </row>
    <row r="5" spans="1:5" x14ac:dyDescent="0.3">
      <c r="B5" s="19" t="s">
        <v>42</v>
      </c>
      <c r="C5" s="2">
        <v>116</v>
      </c>
      <c r="D5" s="2">
        <v>133</v>
      </c>
      <c r="E5" s="2">
        <v>249</v>
      </c>
    </row>
    <row r="6" spans="1:5" x14ac:dyDescent="0.3">
      <c r="B6" s="19" t="s">
        <v>41</v>
      </c>
      <c r="C6" s="2">
        <v>122</v>
      </c>
      <c r="D6" s="2">
        <v>112</v>
      </c>
      <c r="E6" s="2">
        <v>234</v>
      </c>
    </row>
    <row r="7" spans="1:5" x14ac:dyDescent="0.3">
      <c r="B7" s="19" t="s">
        <v>60</v>
      </c>
      <c r="C7" s="2">
        <v>113</v>
      </c>
      <c r="D7" s="2">
        <v>120</v>
      </c>
      <c r="E7" s="2">
        <v>233</v>
      </c>
    </row>
    <row r="8" spans="1:5" x14ac:dyDescent="0.3">
      <c r="B8" s="19" t="s">
        <v>40</v>
      </c>
      <c r="C8" s="2">
        <v>75</v>
      </c>
      <c r="D8" s="2">
        <v>82</v>
      </c>
      <c r="E8" s="2">
        <v>157</v>
      </c>
    </row>
    <row r="9" spans="1:5" x14ac:dyDescent="0.3">
      <c r="A9" s="19" t="s">
        <v>64</v>
      </c>
      <c r="B9" s="19"/>
      <c r="C9" s="2">
        <v>554</v>
      </c>
      <c r="D9" s="2">
        <v>602</v>
      </c>
      <c r="E9" s="2">
        <v>1156</v>
      </c>
    </row>
    <row r="10" spans="1:5" x14ac:dyDescent="0.3">
      <c r="A10" s="1"/>
      <c r="B10" s="1"/>
    </row>
    <row r="11" spans="1:5" x14ac:dyDescent="0.3">
      <c r="A11" s="2" t="s">
        <v>0</v>
      </c>
      <c r="B11" s="19" t="s">
        <v>29</v>
      </c>
      <c r="C11" s="2">
        <v>153</v>
      </c>
      <c r="D11" s="2">
        <v>118</v>
      </c>
      <c r="E11" s="2">
        <v>271</v>
      </c>
    </row>
    <row r="12" spans="1:5" x14ac:dyDescent="0.3">
      <c r="B12" s="19" t="s">
        <v>61</v>
      </c>
      <c r="C12" s="2">
        <v>104</v>
      </c>
      <c r="D12" s="2">
        <v>135</v>
      </c>
      <c r="E12" s="2">
        <v>239</v>
      </c>
    </row>
    <row r="13" spans="1:5" x14ac:dyDescent="0.3">
      <c r="B13" s="19" t="s">
        <v>28</v>
      </c>
      <c r="C13" s="2">
        <v>120</v>
      </c>
      <c r="D13" s="2">
        <v>100</v>
      </c>
      <c r="E13" s="2">
        <v>220</v>
      </c>
    </row>
    <row r="14" spans="1:5" x14ac:dyDescent="0.3">
      <c r="B14" s="19" t="s">
        <v>30</v>
      </c>
      <c r="C14" s="2">
        <v>86</v>
      </c>
      <c r="D14" s="2">
        <v>115</v>
      </c>
      <c r="E14" s="2">
        <v>201</v>
      </c>
    </row>
    <row r="15" spans="1:5" x14ac:dyDescent="0.3">
      <c r="B15" s="19" t="s">
        <v>31</v>
      </c>
      <c r="C15" s="2">
        <v>70</v>
      </c>
      <c r="D15" s="2">
        <v>79</v>
      </c>
      <c r="E15" s="2">
        <v>149</v>
      </c>
    </row>
    <row r="16" spans="1:5" x14ac:dyDescent="0.3">
      <c r="A16" s="19" t="s">
        <v>63</v>
      </c>
      <c r="B16" s="19"/>
      <c r="C16" s="2">
        <v>533</v>
      </c>
      <c r="D16" s="2">
        <v>547</v>
      </c>
      <c r="E16" s="2">
        <v>1080</v>
      </c>
    </row>
    <row r="17" spans="1:5" x14ac:dyDescent="0.3">
      <c r="A17" s="1"/>
      <c r="B17" s="1"/>
    </row>
    <row r="18" spans="1:5" x14ac:dyDescent="0.3">
      <c r="A18" s="2" t="s">
        <v>44</v>
      </c>
      <c r="B18" s="2" t="s">
        <v>21</v>
      </c>
      <c r="C18" s="2">
        <v>135</v>
      </c>
      <c r="D18" s="2">
        <v>125</v>
      </c>
      <c r="E18" s="2">
        <v>260</v>
      </c>
    </row>
    <row r="19" spans="1:5" x14ac:dyDescent="0.3">
      <c r="B19" s="2" t="s">
        <v>22</v>
      </c>
      <c r="C19" s="2">
        <v>118</v>
      </c>
      <c r="D19" s="2">
        <v>115</v>
      </c>
      <c r="E19" s="2">
        <v>233</v>
      </c>
    </row>
    <row r="20" spans="1:5" x14ac:dyDescent="0.3">
      <c r="B20" s="2" t="s">
        <v>20</v>
      </c>
      <c r="C20" s="2">
        <v>112</v>
      </c>
      <c r="D20" s="2">
        <v>108</v>
      </c>
      <c r="E20" s="2">
        <v>220</v>
      </c>
    </row>
    <row r="21" spans="1:5" x14ac:dyDescent="0.3">
      <c r="B21" s="2" t="s">
        <v>24</v>
      </c>
      <c r="C21" s="2">
        <v>109</v>
      </c>
      <c r="D21" s="2">
        <v>79</v>
      </c>
      <c r="E21" s="2">
        <v>188</v>
      </c>
    </row>
    <row r="22" spans="1:5" x14ac:dyDescent="0.3">
      <c r="B22" s="2" t="s">
        <v>23</v>
      </c>
      <c r="C22" s="2">
        <v>77</v>
      </c>
      <c r="D22" s="2">
        <v>90</v>
      </c>
      <c r="E22" s="2">
        <v>167</v>
      </c>
    </row>
    <row r="23" spans="1:5" x14ac:dyDescent="0.3">
      <c r="A23" s="19" t="s">
        <v>62</v>
      </c>
      <c r="B23" s="19"/>
      <c r="C23" s="2">
        <v>551</v>
      </c>
      <c r="D23" s="2">
        <v>517</v>
      </c>
      <c r="E23" s="2">
        <v>1068</v>
      </c>
    </row>
    <row r="24" spans="1:5" x14ac:dyDescent="0.3">
      <c r="A24" s="1"/>
      <c r="B24" s="1"/>
    </row>
    <row r="25" spans="1:5" x14ac:dyDescent="0.3">
      <c r="A25" s="2" t="s">
        <v>43</v>
      </c>
      <c r="B25" s="19" t="s">
        <v>15</v>
      </c>
      <c r="C25" s="2">
        <v>142</v>
      </c>
      <c r="D25" s="2">
        <v>158</v>
      </c>
      <c r="E25" s="2">
        <v>300</v>
      </c>
    </row>
    <row r="26" spans="1:5" x14ac:dyDescent="0.3">
      <c r="B26" s="19" t="s">
        <v>9</v>
      </c>
      <c r="C26" s="2">
        <v>129</v>
      </c>
      <c r="D26" s="2">
        <v>124</v>
      </c>
      <c r="E26" s="2">
        <v>253</v>
      </c>
    </row>
    <row r="27" spans="1:5" x14ac:dyDescent="0.3">
      <c r="B27" s="19" t="s">
        <v>6</v>
      </c>
      <c r="C27" s="2">
        <v>93</v>
      </c>
      <c r="D27" s="2">
        <v>123</v>
      </c>
      <c r="E27" s="2">
        <v>216</v>
      </c>
    </row>
    <row r="28" spans="1:5" x14ac:dyDescent="0.3">
      <c r="B28" s="19" t="s">
        <v>18</v>
      </c>
      <c r="C28" s="2">
        <v>79</v>
      </c>
      <c r="D28" s="2">
        <v>85</v>
      </c>
      <c r="E28" s="2">
        <v>164</v>
      </c>
    </row>
    <row r="29" spans="1:5" x14ac:dyDescent="0.3">
      <c r="B29" s="19" t="s">
        <v>12</v>
      </c>
      <c r="C29" s="2">
        <v>43</v>
      </c>
      <c r="D29" s="2">
        <v>45</v>
      </c>
      <c r="E29" s="2">
        <v>88</v>
      </c>
    </row>
    <row r="30" spans="1:5" x14ac:dyDescent="0.3">
      <c r="A30" s="19" t="s">
        <v>56</v>
      </c>
      <c r="B30" s="19"/>
      <c r="C30" s="2">
        <v>486</v>
      </c>
      <c r="D30" s="2">
        <v>535</v>
      </c>
      <c r="E30" s="2">
        <v>1021</v>
      </c>
    </row>
    <row r="31" spans="1:5" x14ac:dyDescent="0.3">
      <c r="A31" s="1"/>
      <c r="B31" s="1"/>
    </row>
    <row r="32" spans="1:5" x14ac:dyDescent="0.3">
      <c r="A32" s="2" t="s">
        <v>67</v>
      </c>
      <c r="B32" s="19" t="s">
        <v>4</v>
      </c>
      <c r="C32" s="2">
        <v>113</v>
      </c>
      <c r="D32" s="2">
        <v>170</v>
      </c>
      <c r="E32" s="2">
        <v>283</v>
      </c>
    </row>
    <row r="33" spans="1:5" x14ac:dyDescent="0.3">
      <c r="B33" s="19" t="s">
        <v>13</v>
      </c>
      <c r="C33" s="2">
        <v>104</v>
      </c>
      <c r="D33" s="2">
        <v>119</v>
      </c>
      <c r="E33" s="2">
        <v>223</v>
      </c>
    </row>
    <row r="34" spans="1:5" x14ac:dyDescent="0.3">
      <c r="B34" s="19" t="s">
        <v>10</v>
      </c>
      <c r="C34" s="2">
        <v>85</v>
      </c>
      <c r="D34" s="2">
        <v>111</v>
      </c>
      <c r="E34" s="2">
        <v>196</v>
      </c>
    </row>
    <row r="35" spans="1:5" x14ac:dyDescent="0.3">
      <c r="B35" s="19" t="s">
        <v>7</v>
      </c>
      <c r="C35" s="2">
        <v>90</v>
      </c>
      <c r="D35" s="2">
        <v>74</v>
      </c>
      <c r="E35" s="2">
        <v>164</v>
      </c>
    </row>
    <row r="36" spans="1:5" x14ac:dyDescent="0.3">
      <c r="B36" s="19" t="s">
        <v>16</v>
      </c>
      <c r="C36" s="2">
        <v>75</v>
      </c>
      <c r="D36" s="2">
        <v>69</v>
      </c>
      <c r="E36" s="2">
        <v>144</v>
      </c>
    </row>
    <row r="37" spans="1:5" x14ac:dyDescent="0.3">
      <c r="A37" s="19" t="s">
        <v>68</v>
      </c>
      <c r="B37" s="19"/>
      <c r="C37" s="2">
        <v>467</v>
      </c>
      <c r="D37" s="2">
        <v>543</v>
      </c>
      <c r="E37" s="2">
        <v>1010</v>
      </c>
    </row>
    <row r="38" spans="1:5" x14ac:dyDescent="0.3">
      <c r="A38" s="1"/>
      <c r="B38" s="1"/>
    </row>
    <row r="39" spans="1:5" x14ac:dyDescent="0.3">
      <c r="A39" s="2" t="s">
        <v>1</v>
      </c>
      <c r="B39" s="19" t="s">
        <v>35</v>
      </c>
      <c r="C39" s="2">
        <v>87</v>
      </c>
      <c r="D39" s="2">
        <v>181</v>
      </c>
      <c r="E39" s="2">
        <v>268</v>
      </c>
    </row>
    <row r="40" spans="1:5" x14ac:dyDescent="0.3">
      <c r="B40" s="19" t="s">
        <v>33</v>
      </c>
      <c r="C40" s="2">
        <v>100</v>
      </c>
      <c r="D40" s="2">
        <v>90</v>
      </c>
      <c r="E40" s="2">
        <v>190</v>
      </c>
    </row>
    <row r="41" spans="1:5" x14ac:dyDescent="0.3">
      <c r="B41" s="19" t="s">
        <v>34</v>
      </c>
      <c r="C41" s="2">
        <v>103</v>
      </c>
      <c r="D41" s="2">
        <v>85</v>
      </c>
      <c r="E41" s="2">
        <v>188</v>
      </c>
    </row>
    <row r="42" spans="1:5" x14ac:dyDescent="0.3">
      <c r="B42" s="19" t="s">
        <v>66</v>
      </c>
      <c r="C42" s="2">
        <v>84</v>
      </c>
      <c r="D42" s="2">
        <v>99</v>
      </c>
      <c r="E42" s="2">
        <v>183</v>
      </c>
    </row>
    <row r="43" spans="1:5" x14ac:dyDescent="0.3">
      <c r="B43" s="19" t="s">
        <v>32</v>
      </c>
      <c r="C43" s="2">
        <v>105</v>
      </c>
      <c r="D43" s="2">
        <v>76</v>
      </c>
      <c r="E43" s="2">
        <v>181</v>
      </c>
    </row>
    <row r="44" spans="1:5" x14ac:dyDescent="0.3">
      <c r="A44" s="19" t="s">
        <v>55</v>
      </c>
      <c r="B44" s="19"/>
      <c r="C44" s="2">
        <v>479</v>
      </c>
      <c r="D44" s="2">
        <v>531</v>
      </c>
      <c r="E44" s="2">
        <v>1010</v>
      </c>
    </row>
    <row r="45" spans="1:5" x14ac:dyDescent="0.3">
      <c r="A45" s="1"/>
      <c r="B45" s="1"/>
    </row>
    <row r="46" spans="1:5" x14ac:dyDescent="0.3">
      <c r="A46" s="2" t="s">
        <v>2</v>
      </c>
      <c r="B46" s="19" t="s">
        <v>5</v>
      </c>
      <c r="C46" s="2">
        <v>121</v>
      </c>
      <c r="D46" s="2">
        <v>129</v>
      </c>
      <c r="E46" s="2">
        <v>250</v>
      </c>
    </row>
    <row r="47" spans="1:5" x14ac:dyDescent="0.3">
      <c r="B47" s="19" t="s">
        <v>14</v>
      </c>
      <c r="C47" s="2">
        <v>100</v>
      </c>
      <c r="D47" s="2">
        <v>87</v>
      </c>
      <c r="E47" s="2">
        <v>187</v>
      </c>
    </row>
    <row r="48" spans="1:5" x14ac:dyDescent="0.3">
      <c r="B48" s="19" t="s">
        <v>11</v>
      </c>
      <c r="C48" s="2">
        <v>119</v>
      </c>
      <c r="D48" s="2">
        <v>67</v>
      </c>
      <c r="E48" s="2">
        <v>186</v>
      </c>
    </row>
    <row r="49" spans="1:5" x14ac:dyDescent="0.3">
      <c r="B49" s="19" t="s">
        <v>17</v>
      </c>
      <c r="C49" s="2">
        <v>73</v>
      </c>
      <c r="D49" s="2">
        <v>108</v>
      </c>
      <c r="E49" s="2">
        <v>181</v>
      </c>
    </row>
    <row r="50" spans="1:5" x14ac:dyDescent="0.3">
      <c r="B50" s="19" t="s">
        <v>8</v>
      </c>
      <c r="C50" s="2">
        <v>67</v>
      </c>
      <c r="D50" s="2">
        <v>75</v>
      </c>
      <c r="E50" s="2">
        <v>142</v>
      </c>
    </row>
    <row r="51" spans="1:5" x14ac:dyDescent="0.3">
      <c r="A51" s="19" t="s">
        <v>54</v>
      </c>
      <c r="B51" s="19"/>
      <c r="C51" s="2">
        <v>480</v>
      </c>
      <c r="D51" s="2">
        <v>466</v>
      </c>
      <c r="E51" s="2">
        <v>946</v>
      </c>
    </row>
    <row r="52" spans="1:5" x14ac:dyDescent="0.3">
      <c r="A52" s="1"/>
      <c r="B52" s="1"/>
    </row>
    <row r="53" spans="1:5" x14ac:dyDescent="0.3">
      <c r="A53" s="2" t="s">
        <v>3</v>
      </c>
      <c r="B53" s="19" t="s">
        <v>36</v>
      </c>
      <c r="C53" s="2">
        <v>85</v>
      </c>
      <c r="D53" s="2">
        <v>125</v>
      </c>
      <c r="E53" s="2">
        <v>210</v>
      </c>
    </row>
    <row r="54" spans="1:5" x14ac:dyDescent="0.3">
      <c r="B54" s="19" t="s">
        <v>51</v>
      </c>
      <c r="C54" s="2">
        <v>107</v>
      </c>
      <c r="D54" s="2">
        <v>99</v>
      </c>
      <c r="E54" s="2">
        <v>206</v>
      </c>
    </row>
    <row r="55" spans="1:5" x14ac:dyDescent="0.3">
      <c r="B55" s="19" t="s">
        <v>38</v>
      </c>
      <c r="C55" s="2">
        <v>84</v>
      </c>
      <c r="D55" s="2">
        <v>113</v>
      </c>
      <c r="E55" s="2">
        <v>197</v>
      </c>
    </row>
    <row r="56" spans="1:5" x14ac:dyDescent="0.3">
      <c r="B56" s="19" t="s">
        <v>37</v>
      </c>
      <c r="C56" s="2">
        <v>86</v>
      </c>
      <c r="D56" s="2">
        <v>97</v>
      </c>
      <c r="E56" s="2">
        <v>183</v>
      </c>
    </row>
    <row r="57" spans="1:5" x14ac:dyDescent="0.3">
      <c r="B57" s="19" t="s">
        <v>52</v>
      </c>
      <c r="C57" s="2">
        <v>60</v>
      </c>
      <c r="D57" s="2">
        <v>70</v>
      </c>
      <c r="E57" s="2">
        <v>130</v>
      </c>
    </row>
    <row r="58" spans="1:5" x14ac:dyDescent="0.3">
      <c r="A58" s="19" t="s">
        <v>57</v>
      </c>
      <c r="B58" s="19"/>
      <c r="C58" s="2">
        <v>422</v>
      </c>
      <c r="D58" s="2">
        <v>504</v>
      </c>
      <c r="E58" s="2">
        <v>926</v>
      </c>
    </row>
    <row r="59" spans="1:5" x14ac:dyDescent="0.3">
      <c r="A59" s="1"/>
      <c r="B59" s="1"/>
    </row>
    <row r="60" spans="1:5" x14ac:dyDescent="0.3">
      <c r="A60" s="2" t="s">
        <v>53</v>
      </c>
      <c r="C60" s="2">
        <v>3972</v>
      </c>
      <c r="D60" s="2">
        <v>4245</v>
      </c>
      <c r="E60" s="2">
        <v>8217</v>
      </c>
    </row>
    <row r="61" spans="1:5" x14ac:dyDescent="0.3">
      <c r="A61"/>
      <c r="B61" s="20"/>
      <c r="C61"/>
      <c r="D61"/>
      <c r="E61"/>
    </row>
    <row r="62" spans="1:5" x14ac:dyDescent="0.3">
      <c r="A62"/>
      <c r="B62" s="20"/>
      <c r="C62"/>
      <c r="D62"/>
      <c r="E62"/>
    </row>
    <row r="63" spans="1:5" x14ac:dyDescent="0.3">
      <c r="A63"/>
      <c r="B63" s="20"/>
      <c r="C63"/>
      <c r="D63"/>
      <c r="E63"/>
    </row>
    <row r="64" spans="1:5" x14ac:dyDescent="0.3">
      <c r="A64"/>
      <c r="B64" s="20"/>
      <c r="C64"/>
      <c r="D64"/>
      <c r="E64"/>
    </row>
    <row r="65" spans="1:5" x14ac:dyDescent="0.3">
      <c r="A65"/>
      <c r="B65" s="20"/>
      <c r="C65"/>
      <c r="D65"/>
      <c r="E65"/>
    </row>
    <row r="66" spans="1:5" x14ac:dyDescent="0.3">
      <c r="A66"/>
      <c r="B66" s="20"/>
      <c r="C66"/>
      <c r="D66"/>
      <c r="E66"/>
    </row>
    <row r="67" spans="1:5" x14ac:dyDescent="0.3">
      <c r="A67"/>
      <c r="B67" s="20"/>
      <c r="C67"/>
      <c r="D67"/>
      <c r="E67"/>
    </row>
    <row r="68" spans="1:5" x14ac:dyDescent="0.3">
      <c r="A68"/>
      <c r="B68" s="20"/>
      <c r="C68"/>
      <c r="D68"/>
      <c r="E68"/>
    </row>
  </sheetData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Programación 1ra Ronda</vt:lpstr>
      <vt:lpstr>resultados r1</vt:lpstr>
      <vt:lpstr>programacion r3</vt:lpstr>
      <vt:lpstr>Hoja2</vt:lpstr>
      <vt:lpstr>Hoja3</vt:lpstr>
      <vt:lpstr>Equipos Clasif</vt:lpstr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Gaitan Reyes Cindy Lorena</dc:creator>
  <cp:lastModifiedBy>Valentina Perez Oyuela</cp:lastModifiedBy>
  <cp:lastPrinted>2023-11-08T17:29:24Z</cp:lastPrinted>
  <dcterms:created xsi:type="dcterms:W3CDTF">2022-05-26T19:19:23Z</dcterms:created>
  <dcterms:modified xsi:type="dcterms:W3CDTF">2023-11-14T13:52:24Z</dcterms:modified>
</cp:coreProperties>
</file>