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rver1\User-Data\comunicaciones\Documents\"/>
    </mc:Choice>
  </mc:AlternateContent>
  <xr:revisionPtr revIDLastSave="0" documentId="8_{14B7DB63-CA7A-4367-B18E-88EB06271CAC}" xr6:coauthVersionLast="47" xr6:coauthVersionMax="47" xr10:uidLastSave="{00000000-0000-0000-0000-000000000000}"/>
  <bookViews>
    <workbookView xWindow="-120" yWindow="-120" windowWidth="25440" windowHeight="15390" xr2:uid="{D338FD02-128D-42D5-8161-FAF1836501E9}"/>
  </bookViews>
  <sheets>
    <sheet name="resultados r2 PAREJAS" sheetId="2" r:id="rId1"/>
  </sheets>
  <definedNames>
    <definedName name="_xlnm._FilterDatabase" localSheetId="0" hidden="1">'resultados r2 PAREJAS'!$B$5:$M$58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2" l="1"/>
  <c r="M6" i="2"/>
  <c r="L7" i="2"/>
  <c r="L8" i="2"/>
  <c r="M8" i="2"/>
  <c r="L9" i="2"/>
  <c r="L10" i="2"/>
  <c r="M10" i="2"/>
  <c r="L11" i="2"/>
  <c r="L12" i="2"/>
  <c r="M12" i="2"/>
  <c r="L13" i="2"/>
  <c r="L14" i="2"/>
  <c r="M14" i="2"/>
  <c r="L15" i="2"/>
  <c r="L16" i="2"/>
  <c r="M16" i="2"/>
  <c r="L17" i="2"/>
  <c r="L18" i="2"/>
  <c r="M18" i="2"/>
  <c r="L19" i="2"/>
  <c r="L20" i="2"/>
  <c r="M20" i="2"/>
  <c r="L21" i="2"/>
  <c r="L22" i="2"/>
  <c r="L23" i="2"/>
  <c r="M23" i="2"/>
  <c r="L24" i="2"/>
  <c r="L25" i="2"/>
  <c r="L26" i="2"/>
  <c r="L27" i="2"/>
  <c r="M27" i="2"/>
  <c r="L28" i="2"/>
  <c r="L29" i="2"/>
  <c r="M29" i="2"/>
  <c r="L30" i="2"/>
  <c r="L31" i="2"/>
  <c r="M31" i="2"/>
  <c r="L32" i="2"/>
  <c r="L33" i="2"/>
  <c r="M33" i="2"/>
  <c r="L34" i="2"/>
  <c r="L35" i="2"/>
  <c r="L36" i="2"/>
  <c r="M36" i="2"/>
  <c r="L37" i="2"/>
  <c r="L38" i="2"/>
  <c r="L39" i="2"/>
  <c r="M39" i="2"/>
  <c r="L40" i="2"/>
  <c r="L41" i="2"/>
  <c r="L42" i="2"/>
  <c r="M42" i="2"/>
  <c r="L43" i="2"/>
  <c r="L44" i="2"/>
  <c r="M44" i="2"/>
  <c r="L45" i="2"/>
  <c r="L46" i="2"/>
  <c r="L47" i="2"/>
  <c r="M47" i="2"/>
  <c r="L48" i="2"/>
  <c r="L49" i="2"/>
  <c r="M49" i="2"/>
  <c r="L50" i="2"/>
  <c r="L51" i="2"/>
  <c r="M51" i="2"/>
  <c r="L52" i="2"/>
  <c r="L53" i="2"/>
  <c r="M53" i="2"/>
  <c r="L54" i="2"/>
  <c r="L55" i="2"/>
  <c r="M55" i="2"/>
  <c r="L56" i="2"/>
  <c r="M56" i="2"/>
  <c r="L57" i="2"/>
  <c r="M57" i="2"/>
  <c r="L58" i="2"/>
  <c r="M58" i="2"/>
  <c r="L59" i="2"/>
  <c r="M59" i="2"/>
  <c r="L60" i="2"/>
  <c r="M60" i="2"/>
</calcChain>
</file>

<file path=xl/sharedStrings.xml><?xml version="1.0" encoding="utf-8"?>
<sst xmlns="http://schemas.openxmlformats.org/spreadsheetml/2006/main" count="147" uniqueCount="94">
  <si>
    <t>M</t>
  </si>
  <si>
    <t>EDWIN RODRIGUEZ</t>
  </si>
  <si>
    <t>SEBASTIAN ALBORTA</t>
  </si>
  <si>
    <t>JAIME SALAZAR</t>
  </si>
  <si>
    <t>ANH "B"</t>
  </si>
  <si>
    <t>JUAN TORRES</t>
  </si>
  <si>
    <t>MARTIN ROJAS</t>
  </si>
  <si>
    <t>DIEGO FIGUEROA</t>
  </si>
  <si>
    <t>DANIEL PINTO</t>
  </si>
  <si>
    <t>F</t>
  </si>
  <si>
    <t>KAROL SANCHEZ</t>
  </si>
  <si>
    <t xml:space="preserve"> BAKER HUGHES "B" - 3</t>
  </si>
  <si>
    <t>GABRIEL MONTILLA</t>
  </si>
  <si>
    <t>YUDY VILLAMIZAR</t>
  </si>
  <si>
    <t xml:space="preserve"> BAKER HUGHES "B" - 1</t>
  </si>
  <si>
    <t>JOSE SANCHEZ</t>
  </si>
  <si>
    <t>CAROLINA DIMAS</t>
  </si>
  <si>
    <t xml:space="preserve"> BAKER HUGHES "B" - 2</t>
  </si>
  <si>
    <t>FABIO TORRES</t>
  </si>
  <si>
    <t>JENNY GAMBOA</t>
  </si>
  <si>
    <t>MAPLE OIL TOOLS "B" - 1</t>
  </si>
  <si>
    <t>KENNY MUÑOZ</t>
  </si>
  <si>
    <t>INGRID CORREA</t>
  </si>
  <si>
    <t>VICTOR BENITEZ</t>
  </si>
  <si>
    <t>RAMDE DE COLOMBIA - 1</t>
  </si>
  <si>
    <t>NELSON DEL BASTO</t>
  </si>
  <si>
    <t>MARIBEL MOLINA</t>
  </si>
  <si>
    <t>TOP DRILLING COMPANY - 2</t>
  </si>
  <si>
    <t>JAVIER SANTOS</t>
  </si>
  <si>
    <t>LYDA CORTES</t>
  </si>
  <si>
    <t>SEBASTIAN LEIVA</t>
  </si>
  <si>
    <t>RAMDE DE COLOMBIA - 2</t>
  </si>
  <si>
    <t>ELIANA VELASQUEZ</t>
  </si>
  <si>
    <t>BEN ALVAREZ</t>
  </si>
  <si>
    <t>PILAR AGUINAGA</t>
  </si>
  <si>
    <t xml:space="preserve"> BAKER HUGHES "A" - 2</t>
  </si>
  <si>
    <t>CAROLINA HERNANDEZ</t>
  </si>
  <si>
    <t>HOLMAN BUSTOS</t>
  </si>
  <si>
    <t>ANDRES PACHON</t>
  </si>
  <si>
    <t>ANH "B" - 2</t>
  </si>
  <si>
    <t>MARTIN CELY</t>
  </si>
  <si>
    <t>ROSARIO RAMOS</t>
  </si>
  <si>
    <t>ANH "B" - 1</t>
  </si>
  <si>
    <t>JAIME ZAMBRANO</t>
  </si>
  <si>
    <t>ALEXANDER RUBIANO</t>
  </si>
  <si>
    <t>TOP DRILLING COMPANY - 1</t>
  </si>
  <si>
    <t>DANIEL DAZA</t>
  </si>
  <si>
    <t>LILIANA BARRIOS</t>
  </si>
  <si>
    <t>SUPERIOR ENERGY SERVICES - 1</t>
  </si>
  <si>
    <t>PABLO ROBAYO</t>
  </si>
  <si>
    <t>MARTHA BALLESTEROS</t>
  </si>
  <si>
    <t>ANDRES GOMEZ</t>
  </si>
  <si>
    <t>ASTRID GUTIERREZ</t>
  </si>
  <si>
    <t>MAPLE OIL TOOLS "B" - 2</t>
  </si>
  <si>
    <t>CONSUELO BEJARANO</t>
  </si>
  <si>
    <t>FREDY NIÑO</t>
  </si>
  <si>
    <t>MIGUEL ESPINOSA</t>
  </si>
  <si>
    <t>ANH "A" - 2</t>
  </si>
  <si>
    <t>NICOLAS CHAMAT</t>
  </si>
  <si>
    <t>DANNY SANCHEZ</t>
  </si>
  <si>
    <t>PAREX RESOURCES - 2</t>
  </si>
  <si>
    <t>MYRIAM PINZON</t>
  </si>
  <si>
    <t>JOAQUIN PEREZ</t>
  </si>
  <si>
    <t>ANH "A" - 1</t>
  </si>
  <si>
    <t>LUZ BOLIVAR</t>
  </si>
  <si>
    <t>ANDRES CAMACHO</t>
  </si>
  <si>
    <t>SUPERIOR ENERGY SERVICES - 2</t>
  </si>
  <si>
    <t>VIVIANA VANEGAS</t>
  </si>
  <si>
    <t>SAMUEL ANGULO</t>
  </si>
  <si>
    <t>PAREX RESOURCES - 1</t>
  </si>
  <si>
    <t>FREDY SILVA</t>
  </si>
  <si>
    <t>VIVIANA BASTIDAS</t>
  </si>
  <si>
    <t xml:space="preserve"> BAKER HUGHES "A" - 1</t>
  </si>
  <si>
    <t>BLANCA ARGEL</t>
  </si>
  <si>
    <t>YAMID CASALLAS</t>
  </si>
  <si>
    <t>MAPLE OIL TOOLS "A" - 2</t>
  </si>
  <si>
    <t>MILENA VARGAS</t>
  </si>
  <si>
    <t>JHON HUEPE</t>
  </si>
  <si>
    <t>MAPLE OIL TOOLS "A" - 1</t>
  </si>
  <si>
    <t>TOTAL</t>
  </si>
  <si>
    <t>MEJOR LINEA</t>
  </si>
  <si>
    <t>L.6</t>
  </si>
  <si>
    <t>L.5</t>
  </si>
  <si>
    <t>L.4</t>
  </si>
  <si>
    <t>L.3</t>
  </si>
  <si>
    <t>L.2</t>
  </si>
  <si>
    <t>L.1</t>
  </si>
  <si>
    <t>GÉNERO</t>
  </si>
  <si>
    <t>NOMBRES</t>
  </si>
  <si>
    <t>EQUIPO</t>
  </si>
  <si>
    <t>POSICIÓN</t>
  </si>
  <si>
    <t>Resultados Ronda 2</t>
  </si>
  <si>
    <t>TORNEO INTEREMPRESARIAL DE BOLOS 2023</t>
  </si>
  <si>
    <t>Boletin No. 02 - 2023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</si>
</sst>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26"/>
      <name val="Arial Narrow"/>
      <family val="2"/>
    </font>
    <font>
      <sz val="10"/>
      <name val="Arial"/>
      <family val="2"/>
    </font>
    <font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rgb="FFFFFFFF"/>
      <name val="Calibri"/>
      <family val="2"/>
    </font>
    <font>
      <b/>
      <sz val="36"/>
      <color rgb="FFFFFFFF"/>
      <name val="Calibri"/>
      <family val="2"/>
    </font>
    <font>
      <b/>
      <sz val="12"/>
      <color rgb="FFFFFFFF"/>
      <name val="Calibri"/>
      <family val="2"/>
    </font>
    <font>
      <b/>
      <sz val="16"/>
      <color theme="1"/>
      <name val="Comic Sans MS"/>
      <family val="4"/>
    </font>
    <font>
      <sz val="11"/>
      <color theme="1"/>
      <name val="Comic Sans MS"/>
      <family val="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3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36D38"/>
        <bgColor indexed="64"/>
      </patternFill>
    </fill>
    <fill>
      <patternFill patternType="solid">
        <fgColor rgb="FF016D3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3" borderId="1" applyNumberFormat="0" applyFont="0" applyProtection="0">
      <alignment vertical="center"/>
    </xf>
  </cellStyleXfs>
  <cellXfs count="31">
    <xf numFmtId="0" fontId="0" fillId="0" borderId="0" xfId="0"/>
    <xf numFmtId="0" fontId="1" fillId="2" borderId="0" xfId="0" applyFont="1" applyFill="1"/>
    <xf numFmtId="0" fontId="0" fillId="0" borderId="0" xfId="0" applyAlignment="1">
      <alignment horizontal="center" vertical="center"/>
    </xf>
    <xf numFmtId="0" fontId="0" fillId="2" borderId="0" xfId="0" applyFill="1"/>
    <xf numFmtId="0" fontId="3" fillId="4" borderId="2" xfId="1" applyFont="1" applyFill="1" applyBorder="1" applyAlignment="1" applyProtection="1">
      <alignment horizontal="center" vertical="center"/>
      <protection locked="0"/>
    </xf>
    <xf numFmtId="0" fontId="3" fillId="4" borderId="3" xfId="1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5" fillId="0" borderId="3" xfId="0" applyFont="1" applyBorder="1" applyAlignment="1">
      <alignment horizontal="left" vertical="center"/>
    </xf>
    <xf numFmtId="0" fontId="6" fillId="5" borderId="3" xfId="0" applyFont="1" applyFill="1" applyBorder="1" applyAlignment="1">
      <alignment vertical="center" wrapText="1"/>
    </xf>
    <xf numFmtId="0" fontId="7" fillId="6" borderId="4" xfId="0" applyFont="1" applyFill="1" applyBorder="1" applyAlignment="1">
      <alignment vertical="center"/>
    </xf>
    <xf numFmtId="0" fontId="3" fillId="4" borderId="5" xfId="1" applyFont="1" applyFill="1" applyBorder="1" applyAlignment="1" applyProtection="1">
      <alignment horizontal="center" vertical="center"/>
      <protection locked="0"/>
    </xf>
    <xf numFmtId="0" fontId="3" fillId="4" borderId="1" xfId="1" applyFont="1" applyFill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vertical="center" wrapText="1"/>
    </xf>
    <xf numFmtId="0" fontId="7" fillId="6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3" fillId="4" borderId="5" xfId="1" applyFont="1" applyFill="1" applyBorder="1" applyAlignment="1" applyProtection="1">
      <alignment horizontal="center" vertical="center"/>
      <protection locked="0"/>
    </xf>
    <xf numFmtId="0" fontId="6" fillId="5" borderId="1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</cellXfs>
  <cellStyles count="2">
    <cellStyle name="Dav" xfId="1" xr:uid="{28AA6A5D-2916-42A8-9490-A492F5B5ECEC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402010</xdr:colOff>
      <xdr:row>0</xdr:row>
      <xdr:rowOff>211511</xdr:rowOff>
    </xdr:from>
    <xdr:ext cx="1923490" cy="1038333"/>
    <xdr:pic>
      <xdr:nvPicPr>
        <xdr:cNvPr id="2" name="Picture 2">
          <a:extLst>
            <a:ext uri="{FF2B5EF4-FFF2-40B4-BE49-F238E27FC236}">
              <a16:creationId xmlns:a16="http://schemas.microsoft.com/office/drawing/2014/main" id="{A14C8732-F83F-4726-BC36-48BCDBCE0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010" y="192461"/>
          <a:ext cx="1923490" cy="103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603437</xdr:colOff>
      <xdr:row>0</xdr:row>
      <xdr:rowOff>235324</xdr:rowOff>
    </xdr:from>
    <xdr:ext cx="1071562" cy="979294"/>
    <xdr:pic>
      <xdr:nvPicPr>
        <xdr:cNvPr id="3" name="Imagen 2">
          <a:extLst>
            <a:ext uri="{FF2B5EF4-FFF2-40B4-BE49-F238E27FC236}">
              <a16:creationId xmlns:a16="http://schemas.microsoft.com/office/drawing/2014/main" id="{4A7AC6F5-C157-4734-8E90-2B3A5D76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5437" y="187699"/>
          <a:ext cx="1071562" cy="97929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0111A-28F7-46B0-8C6E-35DA9F6DE884}">
  <sheetPr>
    <pageSetUpPr fitToPage="1"/>
  </sheetPr>
  <dimension ref="A1:M60"/>
  <sheetViews>
    <sheetView tabSelected="1" zoomScale="80" zoomScaleNormal="80" workbookViewId="0">
      <selection activeCell="B2" sqref="B2:M2"/>
    </sheetView>
  </sheetViews>
  <sheetFormatPr baseColWidth="10" defaultRowHeight="33.75" x14ac:dyDescent="0.5"/>
  <cols>
    <col min="1" max="1" width="3" style="3" customWidth="1"/>
    <col min="2" max="2" width="14.7109375" customWidth="1"/>
    <col min="3" max="3" width="40.28515625" customWidth="1"/>
    <col min="4" max="4" width="32.140625" style="2" customWidth="1"/>
    <col min="5" max="5" width="13.7109375" customWidth="1"/>
    <col min="6" max="7" width="9.85546875" hidden="1" customWidth="1"/>
    <col min="8" max="8" width="7.7109375" hidden="1" customWidth="1"/>
    <col min="9" max="11" width="7.7109375" customWidth="1"/>
    <col min="12" max="12" width="21.7109375" customWidth="1"/>
    <col min="13" max="13" width="15" customWidth="1"/>
    <col min="14" max="16384" width="11.42578125" style="1"/>
  </cols>
  <sheetData>
    <row r="1" spans="1:13" ht="34.5" customHeight="1" x14ac:dyDescent="0.5">
      <c r="A1" s="30"/>
      <c r="B1" s="29" t="s">
        <v>92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ht="29.25" customHeight="1" x14ac:dyDescent="0.5">
      <c r="A2" s="30"/>
      <c r="B2" s="29" t="s">
        <v>93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3" x14ac:dyDescent="0.5">
      <c r="A3" s="30"/>
      <c r="B3" s="29" t="s">
        <v>91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</row>
    <row r="4" spans="1:13" ht="15.75" customHeight="1" thickBot="1" x14ac:dyDescent="0.55000000000000004">
      <c r="A4" s="1"/>
      <c r="B4" s="1"/>
      <c r="C4" s="1"/>
      <c r="D4" s="1"/>
      <c r="E4" s="1"/>
      <c r="F4" s="1"/>
      <c r="G4" s="1"/>
      <c r="H4" s="28"/>
      <c r="I4" s="28"/>
      <c r="J4" s="28"/>
      <c r="K4" s="28"/>
      <c r="L4" s="1"/>
      <c r="M4" s="1"/>
    </row>
    <row r="5" spans="1:13" ht="28.5" customHeight="1" x14ac:dyDescent="0.5">
      <c r="B5" s="27" t="s">
        <v>90</v>
      </c>
      <c r="C5" s="26" t="s">
        <v>89</v>
      </c>
      <c r="D5" s="26" t="s">
        <v>88</v>
      </c>
      <c r="E5" s="26" t="s">
        <v>87</v>
      </c>
      <c r="F5" s="26" t="s">
        <v>86</v>
      </c>
      <c r="G5" s="26" t="s">
        <v>85</v>
      </c>
      <c r="H5" s="26" t="s">
        <v>84</v>
      </c>
      <c r="I5" s="26" t="s">
        <v>83</v>
      </c>
      <c r="J5" s="26" t="s">
        <v>82</v>
      </c>
      <c r="K5" s="26" t="s">
        <v>81</v>
      </c>
      <c r="L5" s="26" t="s">
        <v>80</v>
      </c>
      <c r="M5" s="25" t="s">
        <v>79</v>
      </c>
    </row>
    <row r="6" spans="1:13" ht="20.100000000000001" customHeight="1" x14ac:dyDescent="0.5">
      <c r="B6" s="23">
        <v>1</v>
      </c>
      <c r="C6" s="21" t="s">
        <v>78</v>
      </c>
      <c r="D6" s="15" t="s">
        <v>77</v>
      </c>
      <c r="E6" s="14" t="s">
        <v>0</v>
      </c>
      <c r="F6" s="13">
        <v>162</v>
      </c>
      <c r="G6" s="13">
        <v>156</v>
      </c>
      <c r="H6" s="13">
        <v>183</v>
      </c>
      <c r="I6" s="13">
        <v>135</v>
      </c>
      <c r="J6" s="13">
        <v>192</v>
      </c>
      <c r="K6" s="13">
        <v>161</v>
      </c>
      <c r="L6" s="12">
        <f>MAX(F6:K6)</f>
        <v>192</v>
      </c>
      <c r="M6" s="20">
        <f>SUM(I6:K7)</f>
        <v>839</v>
      </c>
    </row>
    <row r="7" spans="1:13" ht="20.100000000000001" customHeight="1" x14ac:dyDescent="0.5">
      <c r="B7" s="22"/>
      <c r="C7" s="21"/>
      <c r="D7" s="15" t="s">
        <v>76</v>
      </c>
      <c r="E7" s="14" t="s">
        <v>9</v>
      </c>
      <c r="F7" s="13">
        <v>96</v>
      </c>
      <c r="G7" s="13">
        <v>104</v>
      </c>
      <c r="H7" s="13">
        <v>109</v>
      </c>
      <c r="I7" s="13">
        <v>105</v>
      </c>
      <c r="J7" s="13">
        <v>136</v>
      </c>
      <c r="K7" s="13">
        <v>110</v>
      </c>
      <c r="L7" s="12">
        <f>MAX(F7:K7)</f>
        <v>136</v>
      </c>
      <c r="M7" s="20"/>
    </row>
    <row r="8" spans="1:13" ht="20.100000000000001" customHeight="1" x14ac:dyDescent="0.5">
      <c r="B8" s="23">
        <v>2</v>
      </c>
      <c r="C8" s="21" t="s">
        <v>75</v>
      </c>
      <c r="D8" s="15" t="s">
        <v>74</v>
      </c>
      <c r="E8" s="14" t="s">
        <v>0</v>
      </c>
      <c r="F8" s="13">
        <v>133</v>
      </c>
      <c r="G8" s="13">
        <v>135</v>
      </c>
      <c r="H8" s="13">
        <v>140</v>
      </c>
      <c r="I8" s="13">
        <v>119</v>
      </c>
      <c r="J8" s="13">
        <v>168</v>
      </c>
      <c r="K8" s="13">
        <v>162</v>
      </c>
      <c r="L8" s="12">
        <f>MAX(F8:K8)</f>
        <v>168</v>
      </c>
      <c r="M8" s="20">
        <f>SUM(I8:K9)</f>
        <v>798</v>
      </c>
    </row>
    <row r="9" spans="1:13" ht="20.100000000000001" customHeight="1" x14ac:dyDescent="0.5">
      <c r="B9" s="22"/>
      <c r="C9" s="21"/>
      <c r="D9" s="15" t="s">
        <v>73</v>
      </c>
      <c r="E9" s="14" t="s">
        <v>9</v>
      </c>
      <c r="F9" s="13"/>
      <c r="G9" s="13"/>
      <c r="H9" s="13"/>
      <c r="I9" s="13">
        <v>151</v>
      </c>
      <c r="J9" s="13">
        <v>104</v>
      </c>
      <c r="K9" s="13">
        <v>94</v>
      </c>
      <c r="L9" s="12">
        <f>MAX(F9:K9)</f>
        <v>151</v>
      </c>
      <c r="M9" s="20"/>
    </row>
    <row r="10" spans="1:13" ht="20.100000000000001" customHeight="1" x14ac:dyDescent="0.5">
      <c r="B10" s="23">
        <v>3</v>
      </c>
      <c r="C10" s="21" t="s">
        <v>72</v>
      </c>
      <c r="D10" s="19" t="s">
        <v>71</v>
      </c>
      <c r="E10" s="14" t="s">
        <v>9</v>
      </c>
      <c r="F10" s="13">
        <v>87</v>
      </c>
      <c r="G10" s="13">
        <v>102</v>
      </c>
      <c r="H10" s="13">
        <v>107</v>
      </c>
      <c r="I10" s="13">
        <v>95</v>
      </c>
      <c r="J10" s="13">
        <v>110</v>
      </c>
      <c r="K10" s="13">
        <v>137</v>
      </c>
      <c r="L10" s="12">
        <f>MAX(F10:K10)</f>
        <v>137</v>
      </c>
      <c r="M10" s="20">
        <f>SUM(I10:K11)</f>
        <v>763</v>
      </c>
    </row>
    <row r="11" spans="1:13" ht="20.100000000000001" customHeight="1" x14ac:dyDescent="0.5">
      <c r="B11" s="22"/>
      <c r="C11" s="21"/>
      <c r="D11" s="19" t="s">
        <v>70</v>
      </c>
      <c r="E11" s="14" t="s">
        <v>0</v>
      </c>
      <c r="F11" s="13">
        <v>115</v>
      </c>
      <c r="G11" s="13">
        <v>165</v>
      </c>
      <c r="H11" s="13">
        <v>126</v>
      </c>
      <c r="I11" s="13">
        <v>161</v>
      </c>
      <c r="J11" s="13">
        <v>103</v>
      </c>
      <c r="K11" s="13">
        <v>157</v>
      </c>
      <c r="L11" s="12">
        <f>MAX(F11:K11)</f>
        <v>165</v>
      </c>
      <c r="M11" s="20"/>
    </row>
    <row r="12" spans="1:13" ht="20.100000000000001" customHeight="1" x14ac:dyDescent="0.5">
      <c r="B12" s="23">
        <v>4</v>
      </c>
      <c r="C12" s="21" t="s">
        <v>69</v>
      </c>
      <c r="D12" s="15" t="s">
        <v>68</v>
      </c>
      <c r="E12" s="14" t="s">
        <v>0</v>
      </c>
      <c r="F12" s="13">
        <v>89</v>
      </c>
      <c r="G12" s="13">
        <v>139</v>
      </c>
      <c r="H12" s="13">
        <v>126</v>
      </c>
      <c r="I12" s="13">
        <v>161</v>
      </c>
      <c r="J12" s="13">
        <v>136</v>
      </c>
      <c r="K12" s="13">
        <v>112</v>
      </c>
      <c r="L12" s="12">
        <f>MAX(F12:K12)</f>
        <v>161</v>
      </c>
      <c r="M12" s="20">
        <f>SUM(I12:K13)</f>
        <v>761</v>
      </c>
    </row>
    <row r="13" spans="1:13" ht="20.100000000000001" customHeight="1" x14ac:dyDescent="0.5">
      <c r="B13" s="22"/>
      <c r="C13" s="21"/>
      <c r="D13" s="15" t="s">
        <v>67</v>
      </c>
      <c r="E13" s="14" t="s">
        <v>9</v>
      </c>
      <c r="F13" s="13">
        <v>123</v>
      </c>
      <c r="G13" s="13">
        <v>131</v>
      </c>
      <c r="H13" s="13">
        <v>111</v>
      </c>
      <c r="I13" s="13">
        <v>112</v>
      </c>
      <c r="J13" s="13">
        <v>109</v>
      </c>
      <c r="K13" s="13">
        <v>131</v>
      </c>
      <c r="L13" s="12">
        <f>MAX(F13:K13)</f>
        <v>131</v>
      </c>
      <c r="M13" s="20"/>
    </row>
    <row r="14" spans="1:13" ht="20.100000000000001" customHeight="1" x14ac:dyDescent="0.5">
      <c r="B14" s="23">
        <v>5</v>
      </c>
      <c r="C14" s="21" t="s">
        <v>66</v>
      </c>
      <c r="D14" s="19" t="s">
        <v>65</v>
      </c>
      <c r="E14" s="14" t="s">
        <v>0</v>
      </c>
      <c r="F14" s="13">
        <v>140</v>
      </c>
      <c r="G14" s="13">
        <v>137</v>
      </c>
      <c r="H14" s="13">
        <v>124</v>
      </c>
      <c r="I14" s="13">
        <v>148</v>
      </c>
      <c r="J14" s="13">
        <v>98</v>
      </c>
      <c r="K14" s="13">
        <v>150</v>
      </c>
      <c r="L14" s="12">
        <f>MAX(F14:K14)</f>
        <v>150</v>
      </c>
      <c r="M14" s="20">
        <f>SUM(I14:K15)</f>
        <v>757</v>
      </c>
    </row>
    <row r="15" spans="1:13" ht="20.100000000000001" customHeight="1" x14ac:dyDescent="0.5">
      <c r="B15" s="22"/>
      <c r="C15" s="21"/>
      <c r="D15" s="19" t="s">
        <v>64</v>
      </c>
      <c r="E15" s="14" t="s">
        <v>9</v>
      </c>
      <c r="F15" s="13">
        <v>0</v>
      </c>
      <c r="G15" s="13">
        <v>88</v>
      </c>
      <c r="H15" s="13">
        <v>0</v>
      </c>
      <c r="I15" s="13">
        <v>111</v>
      </c>
      <c r="J15" s="13">
        <v>107</v>
      </c>
      <c r="K15" s="13">
        <v>143</v>
      </c>
      <c r="L15" s="12">
        <f>MAX(F15:K15)</f>
        <v>143</v>
      </c>
      <c r="M15" s="20"/>
    </row>
    <row r="16" spans="1:13" ht="20.100000000000001" customHeight="1" x14ac:dyDescent="0.5">
      <c r="B16" s="23">
        <v>6</v>
      </c>
      <c r="C16" s="21" t="s">
        <v>63</v>
      </c>
      <c r="D16" s="15" t="s">
        <v>62</v>
      </c>
      <c r="E16" s="14" t="s">
        <v>0</v>
      </c>
      <c r="F16" s="13">
        <v>189</v>
      </c>
      <c r="G16" s="13">
        <v>160</v>
      </c>
      <c r="H16" s="13">
        <v>153</v>
      </c>
      <c r="I16" s="13">
        <v>139</v>
      </c>
      <c r="J16" s="13">
        <v>140</v>
      </c>
      <c r="K16" s="13">
        <v>123</v>
      </c>
      <c r="L16" s="12">
        <f>MAX(F16:K16)</f>
        <v>189</v>
      </c>
      <c r="M16" s="20">
        <f>SUM(I16:K17)</f>
        <v>743</v>
      </c>
    </row>
    <row r="17" spans="2:13" ht="20.100000000000001" customHeight="1" x14ac:dyDescent="0.5">
      <c r="B17" s="22"/>
      <c r="C17" s="21"/>
      <c r="D17" s="15" t="s">
        <v>61</v>
      </c>
      <c r="E17" s="14" t="s">
        <v>9</v>
      </c>
      <c r="F17" s="13">
        <v>125</v>
      </c>
      <c r="G17" s="13">
        <v>156</v>
      </c>
      <c r="H17" s="13">
        <v>129</v>
      </c>
      <c r="I17" s="13">
        <v>124</v>
      </c>
      <c r="J17" s="13">
        <v>113</v>
      </c>
      <c r="K17" s="13">
        <v>104</v>
      </c>
      <c r="L17" s="12">
        <f>MAX(F17:K17)</f>
        <v>156</v>
      </c>
      <c r="M17" s="20"/>
    </row>
    <row r="18" spans="2:13" ht="20.100000000000001" customHeight="1" x14ac:dyDescent="0.5">
      <c r="B18" s="23">
        <v>7</v>
      </c>
      <c r="C18" s="21" t="s">
        <v>60</v>
      </c>
      <c r="D18" s="15" t="s">
        <v>59</v>
      </c>
      <c r="E18" s="14" t="s">
        <v>9</v>
      </c>
      <c r="F18" s="13">
        <v>120</v>
      </c>
      <c r="G18" s="13">
        <v>101</v>
      </c>
      <c r="H18" s="13">
        <v>88</v>
      </c>
      <c r="I18" s="13">
        <v>114</v>
      </c>
      <c r="J18" s="13">
        <v>111</v>
      </c>
      <c r="K18" s="13">
        <v>113</v>
      </c>
      <c r="L18" s="12">
        <f>MAX(F18:K18)</f>
        <v>120</v>
      </c>
      <c r="M18" s="20">
        <f>SUM(I18:K19)</f>
        <v>726</v>
      </c>
    </row>
    <row r="19" spans="2:13" ht="20.100000000000001" customHeight="1" x14ac:dyDescent="0.5">
      <c r="B19" s="22"/>
      <c r="C19" s="21"/>
      <c r="D19" s="15" t="s">
        <v>58</v>
      </c>
      <c r="E19" s="14" t="s">
        <v>0</v>
      </c>
      <c r="F19" s="13">
        <v>116</v>
      </c>
      <c r="G19" s="13">
        <v>105</v>
      </c>
      <c r="H19" s="13">
        <v>90</v>
      </c>
      <c r="I19" s="13">
        <v>142</v>
      </c>
      <c r="J19" s="13">
        <v>108</v>
      </c>
      <c r="K19" s="13">
        <v>138</v>
      </c>
      <c r="L19" s="12">
        <f>MAX(F19:K19)</f>
        <v>142</v>
      </c>
      <c r="M19" s="20"/>
    </row>
    <row r="20" spans="2:13" ht="20.100000000000001" customHeight="1" x14ac:dyDescent="0.5">
      <c r="B20" s="23">
        <v>8</v>
      </c>
      <c r="C20" s="21" t="s">
        <v>57</v>
      </c>
      <c r="D20" s="15" t="s">
        <v>56</v>
      </c>
      <c r="E20" s="14" t="s">
        <v>0</v>
      </c>
      <c r="F20" s="13">
        <v>107</v>
      </c>
      <c r="G20" s="13">
        <v>121</v>
      </c>
      <c r="H20" s="13">
        <v>0</v>
      </c>
      <c r="I20" s="13">
        <v>117</v>
      </c>
      <c r="J20" s="13">
        <v>0</v>
      </c>
      <c r="K20" s="13">
        <v>0</v>
      </c>
      <c r="L20" s="12">
        <f>MAX(F20:K20)</f>
        <v>121</v>
      </c>
      <c r="M20" s="20">
        <f>SUM(I20:K22)</f>
        <v>681</v>
      </c>
    </row>
    <row r="21" spans="2:13" ht="20.100000000000001" customHeight="1" x14ac:dyDescent="0.5">
      <c r="B21" s="24"/>
      <c r="C21" s="21"/>
      <c r="D21" s="15" t="s">
        <v>55</v>
      </c>
      <c r="E21" s="14" t="s">
        <v>0</v>
      </c>
      <c r="F21" s="13">
        <v>107</v>
      </c>
      <c r="G21" s="13">
        <v>132</v>
      </c>
      <c r="H21" s="13">
        <v>93</v>
      </c>
      <c r="I21" s="13">
        <v>0</v>
      </c>
      <c r="J21" s="13">
        <v>129</v>
      </c>
      <c r="K21" s="13">
        <v>110</v>
      </c>
      <c r="L21" s="12">
        <f>MAX(F21:K21)</f>
        <v>132</v>
      </c>
      <c r="M21" s="20"/>
    </row>
    <row r="22" spans="2:13" ht="20.100000000000001" customHeight="1" x14ac:dyDescent="0.5">
      <c r="B22" s="22"/>
      <c r="C22" s="21"/>
      <c r="D22" s="15" t="s">
        <v>54</v>
      </c>
      <c r="E22" s="14" t="s">
        <v>9</v>
      </c>
      <c r="F22" s="13">
        <v>0</v>
      </c>
      <c r="G22" s="13">
        <v>0</v>
      </c>
      <c r="H22" s="13">
        <v>104</v>
      </c>
      <c r="I22" s="13">
        <v>103</v>
      </c>
      <c r="J22" s="13">
        <v>140</v>
      </c>
      <c r="K22" s="13">
        <v>82</v>
      </c>
      <c r="L22" s="12">
        <f>MAX(F22:K22)</f>
        <v>140</v>
      </c>
      <c r="M22" s="20"/>
    </row>
    <row r="23" spans="2:13" ht="20.100000000000001" customHeight="1" x14ac:dyDescent="0.5">
      <c r="B23" s="23">
        <v>9</v>
      </c>
      <c r="C23" s="21" t="s">
        <v>53</v>
      </c>
      <c r="D23" s="19" t="s">
        <v>52</v>
      </c>
      <c r="E23" s="14" t="s">
        <v>9</v>
      </c>
      <c r="F23" s="13">
        <v>77</v>
      </c>
      <c r="G23" s="13">
        <v>78</v>
      </c>
      <c r="H23" s="13">
        <v>85</v>
      </c>
      <c r="I23" s="13">
        <v>0</v>
      </c>
      <c r="J23" s="13">
        <v>88</v>
      </c>
      <c r="K23" s="13">
        <v>94</v>
      </c>
      <c r="L23" s="12">
        <f>MAX(F23:K23)</f>
        <v>94</v>
      </c>
      <c r="M23" s="20">
        <f>SUM(I23:K26)</f>
        <v>675</v>
      </c>
    </row>
    <row r="24" spans="2:13" ht="20.100000000000001" customHeight="1" x14ac:dyDescent="0.5">
      <c r="B24" s="24"/>
      <c r="C24" s="21"/>
      <c r="D24" s="19" t="s">
        <v>51</v>
      </c>
      <c r="E24" s="14" t="s">
        <v>0</v>
      </c>
      <c r="F24" s="13"/>
      <c r="G24" s="13"/>
      <c r="H24" s="13"/>
      <c r="I24" s="13">
        <v>0</v>
      </c>
      <c r="J24" s="13">
        <v>99</v>
      </c>
      <c r="K24" s="13">
        <v>94</v>
      </c>
      <c r="L24" s="12">
        <f>MAX(F24:K24)</f>
        <v>99</v>
      </c>
      <c r="M24" s="20"/>
    </row>
    <row r="25" spans="2:13" ht="20.100000000000001" customHeight="1" x14ac:dyDescent="0.5">
      <c r="B25" s="24"/>
      <c r="C25" s="21"/>
      <c r="D25" s="19" t="s">
        <v>50</v>
      </c>
      <c r="E25" s="14" t="s">
        <v>9</v>
      </c>
      <c r="F25" s="13"/>
      <c r="G25" s="13"/>
      <c r="H25" s="13"/>
      <c r="I25" s="13">
        <v>91</v>
      </c>
      <c r="J25" s="13">
        <v>0</v>
      </c>
      <c r="K25" s="13">
        <v>0</v>
      </c>
      <c r="L25" s="12">
        <f>MAX(F25:K25)</f>
        <v>91</v>
      </c>
      <c r="M25" s="20"/>
    </row>
    <row r="26" spans="2:13" ht="20.100000000000001" customHeight="1" x14ac:dyDescent="0.5">
      <c r="B26" s="22"/>
      <c r="C26" s="21"/>
      <c r="D26" s="19" t="s">
        <v>49</v>
      </c>
      <c r="E26" s="14" t="s">
        <v>0</v>
      </c>
      <c r="F26" s="13">
        <v>91</v>
      </c>
      <c r="G26" s="13">
        <v>101</v>
      </c>
      <c r="H26" s="13">
        <v>102</v>
      </c>
      <c r="I26" s="13">
        <v>127</v>
      </c>
      <c r="J26" s="13">
        <v>0</v>
      </c>
      <c r="K26" s="13">
        <v>82</v>
      </c>
      <c r="L26" s="12">
        <f>MAX(F26:K26)</f>
        <v>127</v>
      </c>
      <c r="M26" s="20"/>
    </row>
    <row r="27" spans="2:13" ht="20.100000000000001" customHeight="1" x14ac:dyDescent="0.5">
      <c r="B27" s="23">
        <v>10</v>
      </c>
      <c r="C27" s="21" t="s">
        <v>48</v>
      </c>
      <c r="D27" s="19" t="s">
        <v>47</v>
      </c>
      <c r="E27" s="14" t="s">
        <v>9</v>
      </c>
      <c r="F27" s="13">
        <v>88</v>
      </c>
      <c r="G27" s="13">
        <v>0</v>
      </c>
      <c r="H27" s="13">
        <v>116</v>
      </c>
      <c r="I27" s="13">
        <v>98</v>
      </c>
      <c r="J27" s="13">
        <v>108</v>
      </c>
      <c r="K27" s="13">
        <v>94</v>
      </c>
      <c r="L27" s="12">
        <f>MAX(F27:K27)</f>
        <v>116</v>
      </c>
      <c r="M27" s="20">
        <f>SUM(I27:K28)</f>
        <v>674</v>
      </c>
    </row>
    <row r="28" spans="2:13" ht="20.100000000000001" customHeight="1" x14ac:dyDescent="0.5">
      <c r="B28" s="22"/>
      <c r="C28" s="21"/>
      <c r="D28" s="19" t="s">
        <v>46</v>
      </c>
      <c r="E28" s="14" t="s">
        <v>0</v>
      </c>
      <c r="F28" s="13">
        <v>112</v>
      </c>
      <c r="G28" s="13">
        <v>117</v>
      </c>
      <c r="H28" s="13">
        <v>114</v>
      </c>
      <c r="I28" s="13">
        <v>118</v>
      </c>
      <c r="J28" s="13">
        <v>128</v>
      </c>
      <c r="K28" s="13">
        <v>128</v>
      </c>
      <c r="L28" s="12">
        <f>MAX(F28:K28)</f>
        <v>128</v>
      </c>
      <c r="M28" s="20"/>
    </row>
    <row r="29" spans="2:13" ht="20.100000000000001" customHeight="1" x14ac:dyDescent="0.5">
      <c r="B29" s="23">
        <v>11</v>
      </c>
      <c r="C29" s="21" t="s">
        <v>45</v>
      </c>
      <c r="D29" s="15" t="s">
        <v>44</v>
      </c>
      <c r="E29" s="14" t="s">
        <v>0</v>
      </c>
      <c r="F29" s="13">
        <v>126</v>
      </c>
      <c r="G29" s="13">
        <v>105</v>
      </c>
      <c r="H29" s="13">
        <v>0</v>
      </c>
      <c r="I29" s="13">
        <v>115</v>
      </c>
      <c r="J29" s="13">
        <v>142</v>
      </c>
      <c r="K29" s="13">
        <v>130</v>
      </c>
      <c r="L29" s="12">
        <f>MAX(F29:K29)</f>
        <v>142</v>
      </c>
      <c r="M29" s="20">
        <f>SUM(I29:K30)</f>
        <v>671</v>
      </c>
    </row>
    <row r="30" spans="2:13" ht="20.100000000000001" customHeight="1" x14ac:dyDescent="0.5">
      <c r="B30" s="22"/>
      <c r="C30" s="21"/>
      <c r="D30" s="15" t="s">
        <v>43</v>
      </c>
      <c r="E30" s="14" t="s">
        <v>0</v>
      </c>
      <c r="F30" s="13"/>
      <c r="G30" s="13"/>
      <c r="H30" s="13"/>
      <c r="I30" s="13">
        <v>106</v>
      </c>
      <c r="J30" s="13">
        <v>91</v>
      </c>
      <c r="K30" s="13">
        <v>87</v>
      </c>
      <c r="L30" s="12">
        <f>MAX(F30:K30)</f>
        <v>106</v>
      </c>
      <c r="M30" s="20"/>
    </row>
    <row r="31" spans="2:13" ht="20.100000000000001" customHeight="1" x14ac:dyDescent="0.5">
      <c r="B31" s="23">
        <v>12</v>
      </c>
      <c r="C31" s="21" t="s">
        <v>42</v>
      </c>
      <c r="D31" s="15" t="s">
        <v>41</v>
      </c>
      <c r="E31" s="14" t="s">
        <v>9</v>
      </c>
      <c r="F31" s="13">
        <v>104</v>
      </c>
      <c r="G31" s="13">
        <v>120</v>
      </c>
      <c r="H31" s="13">
        <v>97</v>
      </c>
      <c r="I31" s="13">
        <v>103</v>
      </c>
      <c r="J31" s="13">
        <v>83</v>
      </c>
      <c r="K31" s="13">
        <v>114</v>
      </c>
      <c r="L31" s="12">
        <f>MAX(F31:K31)</f>
        <v>120</v>
      </c>
      <c r="M31" s="20">
        <f>SUM(I31:K32)</f>
        <v>644</v>
      </c>
    </row>
    <row r="32" spans="2:13" ht="20.100000000000001" customHeight="1" x14ac:dyDescent="0.5">
      <c r="B32" s="22"/>
      <c r="C32" s="21"/>
      <c r="D32" s="15" t="s">
        <v>40</v>
      </c>
      <c r="E32" s="14" t="s">
        <v>0</v>
      </c>
      <c r="F32" s="13">
        <v>114</v>
      </c>
      <c r="G32" s="13">
        <v>123</v>
      </c>
      <c r="H32" s="13">
        <v>126</v>
      </c>
      <c r="I32" s="13">
        <v>125</v>
      </c>
      <c r="J32" s="13">
        <v>120</v>
      </c>
      <c r="K32" s="13">
        <v>99</v>
      </c>
      <c r="L32" s="12">
        <f>MAX(F32:K32)</f>
        <v>126</v>
      </c>
      <c r="M32" s="20"/>
    </row>
    <row r="33" spans="2:13" ht="20.100000000000001" customHeight="1" x14ac:dyDescent="0.5">
      <c r="B33" s="23">
        <v>14</v>
      </c>
      <c r="C33" s="21" t="s">
        <v>39</v>
      </c>
      <c r="D33" s="15" t="s">
        <v>38</v>
      </c>
      <c r="E33" s="14" t="s">
        <v>0</v>
      </c>
      <c r="F33" s="13">
        <v>121</v>
      </c>
      <c r="G33" s="13">
        <v>93</v>
      </c>
      <c r="H33" s="13">
        <v>118</v>
      </c>
      <c r="I33" s="13">
        <v>0</v>
      </c>
      <c r="J33" s="13">
        <v>110</v>
      </c>
      <c r="K33" s="13">
        <v>0</v>
      </c>
      <c r="L33" s="12">
        <f>MAX(F33:K33)</f>
        <v>121</v>
      </c>
      <c r="M33" s="20">
        <f>SUM(I33:K35)</f>
        <v>632</v>
      </c>
    </row>
    <row r="34" spans="2:13" ht="20.100000000000001" customHeight="1" x14ac:dyDescent="0.5">
      <c r="B34" s="24"/>
      <c r="C34" s="21"/>
      <c r="D34" s="15" t="s">
        <v>37</v>
      </c>
      <c r="E34" s="14" t="s">
        <v>0</v>
      </c>
      <c r="F34" s="13"/>
      <c r="G34" s="13"/>
      <c r="H34" s="13"/>
      <c r="I34" s="13">
        <v>104</v>
      </c>
      <c r="J34" s="13">
        <v>0</v>
      </c>
      <c r="K34" s="13">
        <v>88</v>
      </c>
      <c r="L34" s="12">
        <f>MAX(F34:K34)</f>
        <v>104</v>
      </c>
      <c r="M34" s="20"/>
    </row>
    <row r="35" spans="2:13" ht="20.100000000000001" customHeight="1" x14ac:dyDescent="0.5">
      <c r="B35" s="22"/>
      <c r="C35" s="21"/>
      <c r="D35" s="15" t="s">
        <v>36</v>
      </c>
      <c r="E35" s="14" t="s">
        <v>9</v>
      </c>
      <c r="F35" s="13">
        <v>0</v>
      </c>
      <c r="G35" s="13">
        <v>0</v>
      </c>
      <c r="H35" s="13">
        <v>85</v>
      </c>
      <c r="I35" s="13">
        <v>116</v>
      </c>
      <c r="J35" s="13">
        <v>124</v>
      </c>
      <c r="K35" s="13">
        <v>90</v>
      </c>
      <c r="L35" s="12">
        <f>MAX(F35:K35)</f>
        <v>124</v>
      </c>
      <c r="M35" s="20"/>
    </row>
    <row r="36" spans="2:13" ht="20.100000000000001" customHeight="1" x14ac:dyDescent="0.5">
      <c r="B36" s="23">
        <v>15</v>
      </c>
      <c r="C36" s="21" t="s">
        <v>35</v>
      </c>
      <c r="D36" s="19" t="s">
        <v>34</v>
      </c>
      <c r="E36" s="14" t="s">
        <v>9</v>
      </c>
      <c r="F36" s="13">
        <v>72</v>
      </c>
      <c r="G36" s="13">
        <v>83</v>
      </c>
      <c r="H36" s="13">
        <v>79</v>
      </c>
      <c r="I36" s="13">
        <v>81</v>
      </c>
      <c r="J36" s="13">
        <v>0</v>
      </c>
      <c r="K36" s="13">
        <v>80</v>
      </c>
      <c r="L36" s="12">
        <f>MAX(F36:K36)</f>
        <v>83</v>
      </c>
      <c r="M36" s="20">
        <f>SUM(I36:K38)</f>
        <v>609</v>
      </c>
    </row>
    <row r="37" spans="2:13" ht="20.100000000000001" customHeight="1" x14ac:dyDescent="0.5">
      <c r="B37" s="24"/>
      <c r="C37" s="21"/>
      <c r="D37" s="19" t="s">
        <v>33</v>
      </c>
      <c r="E37" s="14" t="s">
        <v>0</v>
      </c>
      <c r="F37" s="13"/>
      <c r="G37" s="13"/>
      <c r="H37" s="13"/>
      <c r="I37" s="13">
        <v>142</v>
      </c>
      <c r="J37" s="13">
        <v>131</v>
      </c>
      <c r="K37" s="13">
        <v>91</v>
      </c>
      <c r="L37" s="12">
        <f>MAX(F37:K37)</f>
        <v>142</v>
      </c>
      <c r="M37" s="20"/>
    </row>
    <row r="38" spans="2:13" ht="20.100000000000001" customHeight="1" x14ac:dyDescent="0.5">
      <c r="B38" s="22"/>
      <c r="C38" s="21"/>
      <c r="D38" s="19" t="s">
        <v>32</v>
      </c>
      <c r="E38" s="14" t="s">
        <v>9</v>
      </c>
      <c r="F38" s="13"/>
      <c r="G38" s="13"/>
      <c r="H38" s="13"/>
      <c r="I38" s="13">
        <v>0</v>
      </c>
      <c r="J38" s="13">
        <v>84</v>
      </c>
      <c r="K38" s="13">
        <v>0</v>
      </c>
      <c r="L38" s="12">
        <f>MAX(F38:K38)</f>
        <v>84</v>
      </c>
      <c r="M38" s="20"/>
    </row>
    <row r="39" spans="2:13" ht="20.100000000000001" customHeight="1" x14ac:dyDescent="0.5">
      <c r="B39" s="23">
        <v>16</v>
      </c>
      <c r="C39" s="21" t="s">
        <v>31</v>
      </c>
      <c r="D39" s="15" t="s">
        <v>30</v>
      </c>
      <c r="E39" s="14" t="s">
        <v>0</v>
      </c>
      <c r="F39" s="13">
        <v>114</v>
      </c>
      <c r="G39" s="13">
        <v>76</v>
      </c>
      <c r="H39" s="13">
        <v>98</v>
      </c>
      <c r="I39" s="13">
        <v>111</v>
      </c>
      <c r="J39" s="13">
        <v>119</v>
      </c>
      <c r="K39" s="13">
        <v>0</v>
      </c>
      <c r="L39" s="12">
        <f>MAX(F39:K39)</f>
        <v>119</v>
      </c>
      <c r="M39" s="20">
        <f>SUM(I39:K41)</f>
        <v>575</v>
      </c>
    </row>
    <row r="40" spans="2:13" ht="20.100000000000001" customHeight="1" x14ac:dyDescent="0.5">
      <c r="B40" s="24"/>
      <c r="C40" s="21"/>
      <c r="D40" s="15" t="s">
        <v>29</v>
      </c>
      <c r="E40" s="14" t="s">
        <v>9</v>
      </c>
      <c r="F40" s="13">
        <v>104</v>
      </c>
      <c r="G40" s="13">
        <v>0</v>
      </c>
      <c r="H40" s="13">
        <v>105</v>
      </c>
      <c r="I40" s="13">
        <v>95</v>
      </c>
      <c r="J40" s="13">
        <v>0</v>
      </c>
      <c r="K40" s="13">
        <v>86</v>
      </c>
      <c r="L40" s="12">
        <f>MAX(F40:K40)</f>
        <v>105</v>
      </c>
      <c r="M40" s="20"/>
    </row>
    <row r="41" spans="2:13" ht="20.100000000000001" customHeight="1" x14ac:dyDescent="0.5">
      <c r="B41" s="22"/>
      <c r="C41" s="21"/>
      <c r="D41" s="15" t="s">
        <v>28</v>
      </c>
      <c r="E41" s="14" t="s">
        <v>9</v>
      </c>
      <c r="F41" s="13">
        <v>0</v>
      </c>
      <c r="G41" s="13">
        <v>65</v>
      </c>
      <c r="H41" s="13">
        <v>0</v>
      </c>
      <c r="I41" s="13">
        <v>0</v>
      </c>
      <c r="J41" s="13">
        <v>76</v>
      </c>
      <c r="K41" s="13">
        <v>88</v>
      </c>
      <c r="L41" s="12">
        <f>MAX(F41:K41)</f>
        <v>88</v>
      </c>
      <c r="M41" s="20"/>
    </row>
    <row r="42" spans="2:13" ht="20.100000000000001" customHeight="1" x14ac:dyDescent="0.5">
      <c r="B42" s="23">
        <v>17</v>
      </c>
      <c r="C42" s="21" t="s">
        <v>27</v>
      </c>
      <c r="D42" s="15" t="s">
        <v>26</v>
      </c>
      <c r="E42" s="14" t="s">
        <v>9</v>
      </c>
      <c r="F42" s="13">
        <v>86</v>
      </c>
      <c r="G42" s="13">
        <v>84</v>
      </c>
      <c r="H42" s="13">
        <v>82</v>
      </c>
      <c r="I42" s="13">
        <v>76</v>
      </c>
      <c r="J42" s="13">
        <v>65</v>
      </c>
      <c r="K42" s="13">
        <v>108</v>
      </c>
      <c r="L42" s="12">
        <f>MAX(F42:K42)</f>
        <v>108</v>
      </c>
      <c r="M42" s="20">
        <f>SUM(I42:K43)</f>
        <v>569</v>
      </c>
    </row>
    <row r="43" spans="2:13" ht="20.100000000000001" customHeight="1" x14ac:dyDescent="0.5">
      <c r="B43" s="22"/>
      <c r="C43" s="21"/>
      <c r="D43" s="15" t="s">
        <v>25</v>
      </c>
      <c r="E43" s="14" t="s">
        <v>0</v>
      </c>
      <c r="F43" s="13">
        <v>0</v>
      </c>
      <c r="G43" s="13">
        <v>116</v>
      </c>
      <c r="H43" s="13">
        <v>127</v>
      </c>
      <c r="I43" s="13">
        <v>107</v>
      </c>
      <c r="J43" s="13">
        <v>103</v>
      </c>
      <c r="K43" s="13">
        <v>110</v>
      </c>
      <c r="L43" s="12">
        <f>MAX(F43:K43)</f>
        <v>127</v>
      </c>
      <c r="M43" s="20"/>
    </row>
    <row r="44" spans="2:13" ht="20.100000000000001" customHeight="1" x14ac:dyDescent="0.5">
      <c r="B44" s="23">
        <v>18</v>
      </c>
      <c r="C44" s="21" t="s">
        <v>24</v>
      </c>
      <c r="D44" s="15" t="s">
        <v>23</v>
      </c>
      <c r="E44" s="14" t="s">
        <v>0</v>
      </c>
      <c r="F44" s="13">
        <v>146</v>
      </c>
      <c r="G44" s="13">
        <v>144</v>
      </c>
      <c r="H44" s="13">
        <v>111</v>
      </c>
      <c r="I44" s="13">
        <v>123</v>
      </c>
      <c r="J44" s="13">
        <v>0</v>
      </c>
      <c r="K44" s="13">
        <v>89</v>
      </c>
      <c r="L44" s="12">
        <f>MAX(F44:K44)</f>
        <v>146</v>
      </c>
      <c r="M44" s="20">
        <f>SUM(I44:K46)</f>
        <v>556</v>
      </c>
    </row>
    <row r="45" spans="2:13" ht="20.100000000000001" customHeight="1" x14ac:dyDescent="0.5">
      <c r="B45" s="24"/>
      <c r="C45" s="21"/>
      <c r="D45" s="15" t="s">
        <v>22</v>
      </c>
      <c r="E45" s="14" t="s">
        <v>9</v>
      </c>
      <c r="F45" s="13">
        <v>118</v>
      </c>
      <c r="G45" s="13">
        <v>0</v>
      </c>
      <c r="H45" s="13">
        <v>58</v>
      </c>
      <c r="I45" s="13">
        <v>106</v>
      </c>
      <c r="J45" s="13">
        <v>84</v>
      </c>
      <c r="K45" s="13">
        <v>71</v>
      </c>
      <c r="L45" s="12">
        <f>MAX(F45:K45)</f>
        <v>118</v>
      </c>
      <c r="M45" s="20"/>
    </row>
    <row r="46" spans="2:13" ht="20.100000000000001" customHeight="1" x14ac:dyDescent="0.5">
      <c r="B46" s="22"/>
      <c r="C46" s="21"/>
      <c r="D46" s="15" t="s">
        <v>21</v>
      </c>
      <c r="E46" s="14" t="s">
        <v>9</v>
      </c>
      <c r="F46" s="13">
        <v>0</v>
      </c>
      <c r="G46" s="13">
        <v>78</v>
      </c>
      <c r="H46" s="13">
        <v>0</v>
      </c>
      <c r="I46" s="13">
        <v>0</v>
      </c>
      <c r="J46" s="13">
        <v>83</v>
      </c>
      <c r="K46" s="13">
        <v>0</v>
      </c>
      <c r="L46" s="12">
        <f>MAX(F46:K46)</f>
        <v>83</v>
      </c>
      <c r="M46" s="20"/>
    </row>
    <row r="47" spans="2:13" ht="20.100000000000001" customHeight="1" x14ac:dyDescent="0.5">
      <c r="B47" s="23">
        <v>19</v>
      </c>
      <c r="C47" s="21" t="s">
        <v>20</v>
      </c>
      <c r="D47" s="19" t="s">
        <v>19</v>
      </c>
      <c r="E47" s="14" t="s">
        <v>9</v>
      </c>
      <c r="F47" s="13">
        <v>131</v>
      </c>
      <c r="G47" s="13">
        <v>90</v>
      </c>
      <c r="H47" s="13">
        <v>113</v>
      </c>
      <c r="I47" s="13">
        <v>115</v>
      </c>
      <c r="J47" s="13">
        <v>117</v>
      </c>
      <c r="K47" s="13">
        <v>93</v>
      </c>
      <c r="L47" s="12">
        <f>MAX(F47:K47)</f>
        <v>131</v>
      </c>
      <c r="M47" s="20">
        <f>SUM(I47:K48)</f>
        <v>521</v>
      </c>
    </row>
    <row r="48" spans="2:13" ht="20.100000000000001" customHeight="1" x14ac:dyDescent="0.5">
      <c r="B48" s="22"/>
      <c r="C48" s="21"/>
      <c r="D48" s="19" t="s">
        <v>18</v>
      </c>
      <c r="E48" s="14" t="s">
        <v>0</v>
      </c>
      <c r="F48" s="13"/>
      <c r="G48" s="13"/>
      <c r="H48" s="13"/>
      <c r="I48" s="13">
        <v>83</v>
      </c>
      <c r="J48" s="13">
        <v>113</v>
      </c>
      <c r="K48" s="13">
        <v>0</v>
      </c>
      <c r="L48" s="12">
        <f>MAX(F48:K48)</f>
        <v>113</v>
      </c>
      <c r="M48" s="20"/>
    </row>
    <row r="49" spans="2:13" ht="20.100000000000001" customHeight="1" x14ac:dyDescent="0.5">
      <c r="B49" s="23">
        <v>20</v>
      </c>
      <c r="C49" s="21" t="s">
        <v>17</v>
      </c>
      <c r="D49" s="19" t="s">
        <v>16</v>
      </c>
      <c r="E49" s="14" t="s">
        <v>9</v>
      </c>
      <c r="F49" s="13"/>
      <c r="G49" s="13"/>
      <c r="H49" s="13"/>
      <c r="I49" s="13">
        <v>0</v>
      </c>
      <c r="J49" s="13">
        <v>56</v>
      </c>
      <c r="K49" s="13">
        <v>75</v>
      </c>
      <c r="L49" s="12">
        <f>MAX(F49:K49)</f>
        <v>75</v>
      </c>
      <c r="M49" s="20">
        <f>SUM(I49:K50)</f>
        <v>400</v>
      </c>
    </row>
    <row r="50" spans="2:13" ht="20.100000000000001" customHeight="1" x14ac:dyDescent="0.5">
      <c r="B50" s="22"/>
      <c r="C50" s="21"/>
      <c r="D50" s="19" t="s">
        <v>15</v>
      </c>
      <c r="E50" s="14" t="s">
        <v>0</v>
      </c>
      <c r="F50" s="13">
        <v>109</v>
      </c>
      <c r="G50" s="13">
        <v>115</v>
      </c>
      <c r="H50" s="13">
        <v>95</v>
      </c>
      <c r="I50" s="13">
        <v>0</v>
      </c>
      <c r="J50" s="13">
        <v>134</v>
      </c>
      <c r="K50" s="13">
        <v>135</v>
      </c>
      <c r="L50" s="12">
        <f>MAX(F50:K50)</f>
        <v>135</v>
      </c>
      <c r="M50" s="20"/>
    </row>
    <row r="51" spans="2:13" ht="20.100000000000001" customHeight="1" x14ac:dyDescent="0.5">
      <c r="B51" s="23">
        <v>21</v>
      </c>
      <c r="C51" s="21" t="s">
        <v>14</v>
      </c>
      <c r="D51" s="19" t="s">
        <v>13</v>
      </c>
      <c r="E51" s="14" t="s">
        <v>9</v>
      </c>
      <c r="F51" s="13">
        <v>92</v>
      </c>
      <c r="G51" s="13">
        <v>86</v>
      </c>
      <c r="H51" s="13">
        <v>108</v>
      </c>
      <c r="I51" s="13">
        <v>124</v>
      </c>
      <c r="J51" s="13">
        <v>85</v>
      </c>
      <c r="K51" s="13">
        <v>0</v>
      </c>
      <c r="L51" s="12">
        <f>MAX(F51:K51)</f>
        <v>124</v>
      </c>
      <c r="M51" s="20">
        <f>SUM(I51:K52)</f>
        <v>368</v>
      </c>
    </row>
    <row r="52" spans="2:13" ht="20.100000000000001" customHeight="1" x14ac:dyDescent="0.5">
      <c r="B52" s="22"/>
      <c r="C52" s="21"/>
      <c r="D52" s="19" t="s">
        <v>12</v>
      </c>
      <c r="E52" s="14" t="s">
        <v>0</v>
      </c>
      <c r="F52" s="13"/>
      <c r="G52" s="13"/>
      <c r="H52" s="13"/>
      <c r="I52" s="13">
        <v>86</v>
      </c>
      <c r="J52" s="13">
        <v>73</v>
      </c>
      <c r="K52" s="13">
        <v>0</v>
      </c>
      <c r="L52" s="12">
        <f>MAX(F52:K52)</f>
        <v>86</v>
      </c>
      <c r="M52" s="20"/>
    </row>
    <row r="53" spans="2:13" ht="20.100000000000001" customHeight="1" x14ac:dyDescent="0.5">
      <c r="B53" s="23">
        <v>22</v>
      </c>
      <c r="C53" s="21" t="s">
        <v>11</v>
      </c>
      <c r="D53" s="19" t="s">
        <v>10</v>
      </c>
      <c r="E53" s="14" t="s">
        <v>9</v>
      </c>
      <c r="F53" s="13">
        <v>107</v>
      </c>
      <c r="G53" s="13">
        <v>80</v>
      </c>
      <c r="H53" s="13">
        <v>98</v>
      </c>
      <c r="I53" s="13">
        <v>81</v>
      </c>
      <c r="J53" s="13">
        <v>0</v>
      </c>
      <c r="K53" s="13">
        <v>100</v>
      </c>
      <c r="L53" s="12">
        <f>MAX(F53:K53)</f>
        <v>107</v>
      </c>
      <c r="M53" s="20">
        <f>SUM(I53:K54)</f>
        <v>383</v>
      </c>
    </row>
    <row r="54" spans="2:13" ht="20.100000000000001" customHeight="1" x14ac:dyDescent="0.5">
      <c r="B54" s="22"/>
      <c r="C54" s="21"/>
      <c r="D54" s="19" t="s">
        <v>8</v>
      </c>
      <c r="E54" s="14" t="s">
        <v>0</v>
      </c>
      <c r="F54" s="13">
        <v>117</v>
      </c>
      <c r="G54" s="13">
        <v>98</v>
      </c>
      <c r="H54" s="13">
        <v>140</v>
      </c>
      <c r="I54" s="13">
        <v>93</v>
      </c>
      <c r="J54" s="13">
        <v>0</v>
      </c>
      <c r="K54" s="13">
        <v>109</v>
      </c>
      <c r="L54" s="12">
        <f>MAX(F54:K54)</f>
        <v>140</v>
      </c>
      <c r="M54" s="20"/>
    </row>
    <row r="55" spans="2:13" ht="20.100000000000001" hidden="1" customHeight="1" x14ac:dyDescent="0.5">
      <c r="B55" s="17"/>
      <c r="C55" s="16"/>
      <c r="D55" s="19" t="s">
        <v>7</v>
      </c>
      <c r="E55" s="14" t="s">
        <v>0</v>
      </c>
      <c r="F55" s="13">
        <v>103</v>
      </c>
      <c r="G55" s="13">
        <v>89</v>
      </c>
      <c r="H55" s="13">
        <v>102</v>
      </c>
      <c r="I55" s="13">
        <v>0</v>
      </c>
      <c r="J55" s="13">
        <v>0</v>
      </c>
      <c r="K55" s="13">
        <v>0</v>
      </c>
      <c r="L55" s="12">
        <f>MAX(F55:K55)</f>
        <v>103</v>
      </c>
      <c r="M55" s="11">
        <f>SUM(I55:K55)</f>
        <v>0</v>
      </c>
    </row>
    <row r="56" spans="2:13" ht="20.100000000000001" hidden="1" customHeight="1" x14ac:dyDescent="0.5">
      <c r="B56" s="17"/>
      <c r="C56" s="16"/>
      <c r="D56" s="15" t="s">
        <v>6</v>
      </c>
      <c r="E56" s="14" t="s">
        <v>0</v>
      </c>
      <c r="F56" s="13">
        <v>116</v>
      </c>
      <c r="G56" s="13">
        <v>114</v>
      </c>
      <c r="H56" s="13">
        <v>101</v>
      </c>
      <c r="I56" s="13"/>
      <c r="J56" s="13"/>
      <c r="K56" s="13"/>
      <c r="L56" s="12">
        <f>MAX(F56:K56)</f>
        <v>116</v>
      </c>
      <c r="M56" s="11">
        <f>SUM(I56:K56)</f>
        <v>0</v>
      </c>
    </row>
    <row r="57" spans="2:13" ht="20.100000000000001" hidden="1" customHeight="1" x14ac:dyDescent="0.5">
      <c r="B57" s="17"/>
      <c r="C57" s="16"/>
      <c r="D57" s="19" t="s">
        <v>5</v>
      </c>
      <c r="E57" s="14" t="s">
        <v>0</v>
      </c>
      <c r="F57" s="13">
        <v>143</v>
      </c>
      <c r="G57" s="13">
        <v>157</v>
      </c>
      <c r="H57" s="13">
        <v>122</v>
      </c>
      <c r="I57" s="13">
        <v>0</v>
      </c>
      <c r="J57" s="13">
        <v>0</v>
      </c>
      <c r="K57" s="13">
        <v>0</v>
      </c>
      <c r="L57" s="12">
        <f>MAX(F57:K57)</f>
        <v>157</v>
      </c>
      <c r="M57" s="11">
        <f>SUM(I57:K57)</f>
        <v>0</v>
      </c>
    </row>
    <row r="58" spans="2:13" ht="20.100000000000001" hidden="1" customHeight="1" x14ac:dyDescent="0.5">
      <c r="B58" s="17">
        <v>4</v>
      </c>
      <c r="C58" s="18" t="s">
        <v>4</v>
      </c>
      <c r="D58" s="15" t="s">
        <v>3</v>
      </c>
      <c r="E58" s="14" t="s">
        <v>0</v>
      </c>
      <c r="F58" s="13">
        <v>147</v>
      </c>
      <c r="G58" s="13">
        <v>106</v>
      </c>
      <c r="H58" s="13">
        <v>0</v>
      </c>
      <c r="I58" s="13"/>
      <c r="J58" s="13"/>
      <c r="K58" s="13"/>
      <c r="L58" s="12">
        <f>MAX(F58:K58)</f>
        <v>147</v>
      </c>
      <c r="M58" s="11">
        <f>SUM(I58:K58)</f>
        <v>0</v>
      </c>
    </row>
    <row r="59" spans="2:13" ht="20.100000000000001" hidden="1" customHeight="1" x14ac:dyDescent="0.5">
      <c r="B59" s="17"/>
      <c r="C59" s="16"/>
      <c r="D59" s="15" t="s">
        <v>2</v>
      </c>
      <c r="E59" s="14" t="s">
        <v>0</v>
      </c>
      <c r="F59" s="13">
        <v>123</v>
      </c>
      <c r="G59" s="13">
        <v>115</v>
      </c>
      <c r="H59" s="13">
        <v>136</v>
      </c>
      <c r="I59" s="13">
        <v>0</v>
      </c>
      <c r="J59" s="13">
        <v>0</v>
      </c>
      <c r="K59" s="13">
        <v>0</v>
      </c>
      <c r="L59" s="12">
        <f>MAX(F59:K59)</f>
        <v>136</v>
      </c>
      <c r="M59" s="11">
        <f>SUM(I59:K59)</f>
        <v>0</v>
      </c>
    </row>
    <row r="60" spans="2:13" ht="20.100000000000001" hidden="1" customHeight="1" thickBot="1" x14ac:dyDescent="0.55000000000000004">
      <c r="B60" s="10"/>
      <c r="C60" s="9"/>
      <c r="D60" s="8" t="s">
        <v>1</v>
      </c>
      <c r="E60" s="7" t="s">
        <v>0</v>
      </c>
      <c r="F60" s="6">
        <v>106</v>
      </c>
      <c r="G60" s="6">
        <v>0</v>
      </c>
      <c r="H60" s="6">
        <v>88</v>
      </c>
      <c r="I60" s="6">
        <v>0</v>
      </c>
      <c r="J60" s="6">
        <v>0</v>
      </c>
      <c r="K60" s="6">
        <v>0</v>
      </c>
      <c r="L60" s="5">
        <f>MAX(F60:K60)</f>
        <v>106</v>
      </c>
      <c r="M60" s="4">
        <f>SUM(I60:K60)</f>
        <v>0</v>
      </c>
    </row>
  </sheetData>
  <mergeCells count="66">
    <mergeCell ref="B49:B50"/>
    <mergeCell ref="B29:B30"/>
    <mergeCell ref="B31:B32"/>
    <mergeCell ref="B33:B35"/>
    <mergeCell ref="B36:B38"/>
    <mergeCell ref="B51:B52"/>
    <mergeCell ref="B53:B54"/>
    <mergeCell ref="B39:B41"/>
    <mergeCell ref="B42:B43"/>
    <mergeCell ref="B44:B46"/>
    <mergeCell ref="B47:B48"/>
    <mergeCell ref="B16:B17"/>
    <mergeCell ref="B18:B19"/>
    <mergeCell ref="B20:B22"/>
    <mergeCell ref="B23:B26"/>
    <mergeCell ref="C6:C7"/>
    <mergeCell ref="B27:B28"/>
    <mergeCell ref="C14:C15"/>
    <mergeCell ref="B6:B7"/>
    <mergeCell ref="B8:B9"/>
    <mergeCell ref="B10:B11"/>
    <mergeCell ref="B12:B13"/>
    <mergeCell ref="B14:B15"/>
    <mergeCell ref="C51:C52"/>
    <mergeCell ref="C49:C50"/>
    <mergeCell ref="C18:C19"/>
    <mergeCell ref="C27:C28"/>
    <mergeCell ref="C47:C48"/>
    <mergeCell ref="C23:C26"/>
    <mergeCell ref="C53:C54"/>
    <mergeCell ref="C10:C11"/>
    <mergeCell ref="C36:C38"/>
    <mergeCell ref="C44:C46"/>
    <mergeCell ref="C39:C41"/>
    <mergeCell ref="C31:C32"/>
    <mergeCell ref="C33:C35"/>
    <mergeCell ref="C12:C13"/>
    <mergeCell ref="C29:C30"/>
    <mergeCell ref="C42:C43"/>
    <mergeCell ref="M51:M52"/>
    <mergeCell ref="M49:M50"/>
    <mergeCell ref="M53:M54"/>
    <mergeCell ref="M14:M15"/>
    <mergeCell ref="M27:M28"/>
    <mergeCell ref="M47:M48"/>
    <mergeCell ref="M23:M26"/>
    <mergeCell ref="M18:M19"/>
    <mergeCell ref="M44:M46"/>
    <mergeCell ref="M39:M41"/>
    <mergeCell ref="M42:M43"/>
    <mergeCell ref="M29:M30"/>
    <mergeCell ref="M16:M17"/>
    <mergeCell ref="M20:M22"/>
    <mergeCell ref="M31:M32"/>
    <mergeCell ref="M33:M35"/>
    <mergeCell ref="M36:M38"/>
    <mergeCell ref="B1:M1"/>
    <mergeCell ref="B2:M2"/>
    <mergeCell ref="B3:M3"/>
    <mergeCell ref="C16:C17"/>
    <mergeCell ref="C20:C22"/>
    <mergeCell ref="M6:M7"/>
    <mergeCell ref="M8:M9"/>
    <mergeCell ref="M10:M11"/>
    <mergeCell ref="M12:M13"/>
    <mergeCell ref="C8:C9"/>
  </mergeCells>
  <pageMargins left="0.7" right="0.7" top="0.75" bottom="0.75" header="0.3" footer="0.3"/>
  <pageSetup paperSize="122"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resultados r2 PAREJAS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Perez Oyuela</dc:creator>
  <cp:lastModifiedBy>Valentina Perez Oyuela</cp:lastModifiedBy>
  <dcterms:created xsi:type="dcterms:W3CDTF">2023-11-14T13:49:36Z</dcterms:created>
  <dcterms:modified xsi:type="dcterms:W3CDTF">2023-11-14T13:50:57Z</dcterms:modified>
</cp:coreProperties>
</file>